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ide-y\Downloads\"/>
    </mc:Choice>
  </mc:AlternateContent>
  <xr:revisionPtr revIDLastSave="0" documentId="13_ncr:1_{A059098B-E1EB-43BF-A519-ECB4A065EDA6}" xr6:coauthVersionLast="47" xr6:coauthVersionMax="47" xr10:uidLastSave="{00000000-0000-0000-0000-000000000000}"/>
  <bookViews>
    <workbookView xWindow="-120" yWindow="-120" windowWidth="29040" windowHeight="15720" xr2:uid="{00000000-000D-0000-FFFF-FFFF00000000}"/>
  </bookViews>
  <sheets>
    <sheet name="申込書" sheetId="2" r:id="rId1"/>
    <sheet name="連絡票" sheetId="3" r:id="rId2"/>
    <sheet name="申込書  (記載例)" sheetId="10" r:id="rId3"/>
    <sheet name="連絡票 (記載例)" sheetId="12" r:id="rId4"/>
  </sheets>
  <definedNames>
    <definedName name="_xlnm._FilterDatabase" localSheetId="1" hidden="1">連絡票!#REF!</definedName>
    <definedName name="_xlnm._FilterDatabase" localSheetId="3" hidden="1">'連絡票 (記載例)'!#REF!</definedName>
    <definedName name="_xlnm.Print_Area" localSheetId="0">申込書!$A$1:$W$31</definedName>
    <definedName name="_xlnm.Print_Area" localSheetId="2">'申込書  (記載例)'!$A$1:$W$31</definedName>
    <definedName name="_xlnm.Print_Area" localSheetId="1">連絡票!$A$1:$X$45</definedName>
    <definedName name="_xlnm.Print_Area" localSheetId="3">'連絡票 (記載例)'!$A$1:$X$44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4" i="3" l="1"/>
  <c r="Y11" i="12" l="1"/>
  <c r="Y29" i="2" l="1"/>
  <c r="Y43" i="12" l="1"/>
  <c r="Y43" i="3"/>
  <c r="Y11" i="3" l="1"/>
  <c r="Y40" i="3"/>
  <c r="Y2" i="2"/>
  <c r="Y40" i="12" l="1"/>
  <c r="J25" i="2" l="1"/>
  <c r="J25" i="10" l="1"/>
  <c r="Z17" i="2" l="1"/>
  <c r="Y17" i="2" s="1"/>
  <c r="G19" i="10" l="1"/>
  <c r="S17" i="10"/>
  <c r="S17" i="2"/>
  <c r="G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九州工業大学研究協力課　舟木</author>
  </authors>
  <commentList>
    <comment ref="D43" authorId="0" shapeId="0" xr:uid="{00000000-0006-0000-0100-000001000000}">
      <text>
        <r>
          <rPr>
            <sz val="9"/>
            <color indexed="81"/>
            <rFont val="MS P ゴシック"/>
            <family val="3"/>
            <charset val="128"/>
          </rPr>
          <t>本学では契印機を導入しておりますので、差し障りがなければ、①をご選択ください。テープ製本がよろしければ、②をご選択ください。
●契印機：押印箇所１か所
　サイナー部分のみ押印が必要です。
　ホチキス留めと同時に、「CONTRACT」という文字の穴が開くため、
　割り印は省略いたします。
●テープ製本：押印箇所３か所
　サイナー部分の押印と、前面及び後面の割り印が必要です。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九州工業大学研究協力課　舟木</author>
    <author>井手 友貴</author>
    <author>PC-Owner</author>
  </authors>
  <commentList>
    <comment ref="O7" authorId="0" shapeId="0" xr:uid="{00000000-0006-0000-0200-000001000000}">
      <text>
        <r>
          <rPr>
            <sz val="9"/>
            <color indexed="81"/>
            <rFont val="MS P ゴシック"/>
            <family val="3"/>
            <charset val="128"/>
          </rPr>
          <t>学内管理に使用するため、貴機関の法人番号（１３桁）を記入してください。インターネット上の「国税庁法人番号公表サイト」で、法人名称や所在地から絞り込んで調べることが出来ますので、お手数ですが、ご協力をお願いいたします。</t>
        </r>
      </text>
    </comment>
    <comment ref="J17" authorId="1" shapeId="0" xr:uid="{3EAB2CA3-5439-4A86-9C0D-CCEED09BF146}">
      <text>
        <r>
          <rPr>
            <sz val="9"/>
            <color indexed="81"/>
            <rFont val="MS P ゴシック"/>
            <family val="3"/>
            <charset val="128"/>
          </rPr>
          <t>【研究料】
研究料＝共同研究員費（３５，０００円／人・月）
※日割り計算はいたしません。
民間等共同研究員を本学に常時派遣する場合に記載してください。</t>
        </r>
      </text>
    </comment>
    <comment ref="M17" authorId="1" shapeId="0" xr:uid="{17ACCC06-2140-4E31-9730-C1DA089E3A0C}">
      <text>
        <r>
          <rPr>
            <sz val="9"/>
            <color indexed="81"/>
            <rFont val="MS P ゴシック"/>
            <family val="3"/>
            <charset val="128"/>
          </rPr>
          <t>【間接経費】
直接経費の３０％に相当する額を計上ください。
３０％以外で入力された場合、右枠外にメッセージが表示されます。</t>
        </r>
      </text>
    </comment>
    <comment ref="P17" authorId="2" shapeId="0" xr:uid="{00000000-0006-0000-0200-000004000000}">
      <text>
        <r>
          <rPr>
            <sz val="9"/>
            <color indexed="81"/>
            <rFont val="ＭＳ Ｐゴシック"/>
            <family val="3"/>
            <charset val="128"/>
          </rPr>
          <t>【研究成果譲渡対価】
予め研究成果を本学から機関等に譲渡する形の共同研究契約です。
原則として、本学の研究担当者１人１日当たり１０万円を基準単価として、これに研究に従事する延べ人数・日数を掛けた額を総額として算出します。
※研究成果譲渡型の契約をご希望される場合は、本学知的財産部門との事前の調整が必要です。</t>
        </r>
      </text>
    </comment>
    <comment ref="V23" authorId="1" shapeId="0" xr:uid="{CE3887A9-D184-4CE5-988C-6545AC5CAFC9}">
      <text>
        <r>
          <rPr>
            <sz val="9"/>
            <color indexed="81"/>
            <rFont val="MS P ゴシック"/>
            <family val="3"/>
            <charset val="128"/>
          </rPr>
          <t>民間等共同研究員の派遣がある場合、有にチェックし、研究料を計上してください。</t>
        </r>
      </text>
    </comment>
    <comment ref="G29" authorId="1" shapeId="0" xr:uid="{E7BC5041-DEA2-42B5-BA42-9E79E0A7277C}">
      <text>
        <r>
          <rPr>
            <sz val="9"/>
            <color indexed="81"/>
            <rFont val="MS P ゴシック"/>
            <family val="3"/>
            <charset val="128"/>
          </rPr>
          <t>原則、一括前払にてお支払いいただきますよう、ご協力をお願いいたします。精算払は、国の競争的資金等で経費の支払時期が定められているものに限り、受け付けております。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井手 友貴</author>
    <author>九工大 舟木</author>
    <author>九州工業大学研究協力課　舟木</author>
  </authors>
  <commentList>
    <comment ref="D4" authorId="0" shapeId="0" xr:uid="{3A186609-40E4-4F37-A395-EB73A1564F41}">
      <text>
        <r>
          <rPr>
            <sz val="9"/>
            <color indexed="81"/>
            <rFont val="MS P ゴシック"/>
            <family val="3"/>
            <charset val="128"/>
          </rPr>
          <t>研究分野は、当てはまるものが無い場合、一番近しいと思われるものをご選択ください。</t>
        </r>
      </text>
    </comment>
    <comment ref="D11" authorId="0" shapeId="0" xr:uid="{D3811565-4BBF-4B9B-A3BD-60567413F6F3}">
      <text>
        <r>
          <rPr>
            <sz val="9"/>
            <color indexed="81"/>
            <rFont val="MS P ゴシック"/>
            <family val="3"/>
            <charset val="128"/>
          </rPr>
          <t>個人情報とは以下を指します。
・生存する個人に関する情報で、当該情報に含まれる氏名、
　生年月日、その他記述等により特定の個人を識別することが
　できるもの。
・他の情報と照合することがで、それにより特定の個人を
　識別することができるもの</t>
        </r>
      </text>
    </comment>
    <comment ref="D15" authorId="0" shapeId="0" xr:uid="{D11D08E5-FAA7-4F6C-825C-C9E948D7E07A}">
      <text>
        <r>
          <rPr>
            <sz val="9"/>
            <color indexed="81"/>
            <rFont val="MS P ゴシック"/>
            <family val="3"/>
            <charset val="128"/>
          </rPr>
          <t>貴機関から大学側研究代表者等に対して、兼業を依頼されておりましたら、有を選択の上、兼業内容をご記入ください。
　参考）九州工業大学HP &gt; 大学案内 &gt; 兼業依頼 
 　　　https://www.kyutech.ac.jp/information/dual-empl.html
本学規程により利益相反委員会への諮問対象となる場合があります。</t>
        </r>
      </text>
    </comment>
    <comment ref="D23" authorId="0" shapeId="0" xr:uid="{1924E8EF-F553-46FB-B8B9-2D826D0DD49A}">
      <text>
        <r>
          <rPr>
            <sz val="9"/>
            <color indexed="81"/>
            <rFont val="MS P ゴシック"/>
            <family val="3"/>
            <charset val="128"/>
          </rPr>
          <t>参考URL（総務省HP_日本標準産業分類）
https://www.soumu.go.jp/main_content/000941216.pdf</t>
        </r>
      </text>
    </comment>
    <comment ref="N23" authorId="0" shapeId="0" xr:uid="{80F8FED6-B3E0-42A4-A548-6CF19FFC5A2F}">
      <text>
        <r>
          <rPr>
            <sz val="9"/>
            <color indexed="81"/>
            <rFont val="MS P ゴシック"/>
            <family val="3"/>
            <charset val="128"/>
          </rPr>
          <t>大企業、中堅企業、中小企業の分類は右表を参照ください。
外資系企業は、国内に設立された会社のうち、以下の条件①、②のいずれかに該当する企業を指します。
①外国投資家が株式又は持分の３分の１超を所有している企業で
　あって、外国側筆頭出資者の出資比率が１０％以上である企業。
②外国投資家が株式又は持分の３分の１超を所有している国内法人が
　出資する企業であって、外国投資家の直接出資比率及び間接出資
　比率の合計が３分の１超となり、かつ、外国側筆頭出資者の
　出資比率が１０％以上である企業。</t>
        </r>
      </text>
    </comment>
    <comment ref="R23" authorId="0" shapeId="0" xr:uid="{7ABD9A9F-E4A2-4A94-8882-DE46831ACFBF}">
      <text>
        <r>
          <rPr>
            <sz val="9"/>
            <color indexed="81"/>
            <rFont val="MS P ゴシック"/>
            <family val="3"/>
            <charset val="128"/>
          </rPr>
          <t>経費配分元機関の情報を記載してください。
例えば、国の競争的資金の再委託であれば、国を選択ください。
独立行政法人には、国立研究開発法人を含めます。
公益法人等には、財団法人や社団法人を含めます。   
その他には、国内・海外の大学を含めます。
国内民間企業と外国企業の判別は、本店住所が外国にあるかどうかを基準としてください。</t>
        </r>
      </text>
    </comment>
    <comment ref="D40" authorId="1" shapeId="0" xr:uid="{00000000-0006-0000-0300-000006000000}">
      <text>
        <r>
          <rPr>
            <sz val="9"/>
            <color indexed="81"/>
            <rFont val="MS P ゴシック"/>
            <family val="3"/>
            <charset val="128"/>
          </rPr>
          <t>契約締結日のご希望をお知らせください。
特にご希望が無い場合は、①をご選択ください。</t>
        </r>
      </text>
    </comment>
    <comment ref="D43" authorId="2" shapeId="0" xr:uid="{00000000-0006-0000-0300-000007000000}">
      <text>
        <r>
          <rPr>
            <sz val="9"/>
            <color indexed="81"/>
            <rFont val="MS P ゴシック"/>
            <family val="3"/>
            <charset val="128"/>
          </rPr>
          <t>本学では契印機を導入しておりますので、差し障りがなければ、①をご選択ください。テープ製本がよろしければ、②をご選択ください。
●契印機：押印箇所１か所
　サイナー部分のみ押印が必要です。
　ホチキス留めと同時に、「CONTRACT」という文字の穴が開くため、
　割り印は省略いたします。
●テープ製本：押印箇所３か所
　サイナー部分の押印と、前面及び後面の割り印が必要です。</t>
        </r>
      </text>
    </comment>
  </commentList>
</comments>
</file>

<file path=xl/sharedStrings.xml><?xml version="1.0" encoding="utf-8"?>
<sst xmlns="http://schemas.openxmlformats.org/spreadsheetml/2006/main" count="423" uniqueCount="208">
  <si>
    <t>共同研究申込書</t>
    <rPh sb="0" eb="2">
      <t>キョウドウ</t>
    </rPh>
    <rPh sb="2" eb="4">
      <t>ケンキュウ</t>
    </rPh>
    <rPh sb="4" eb="7">
      <t>モウシコミショ</t>
    </rPh>
    <phoneticPr fontId="2"/>
  </si>
  <si>
    <t>令和</t>
    <rPh sb="0" eb="2">
      <t>レイワ</t>
    </rPh>
    <phoneticPr fontId="2"/>
  </si>
  <si>
    <t>年</t>
    <rPh sb="0" eb="1">
      <t>ネン</t>
    </rPh>
    <phoneticPr fontId="2"/>
  </si>
  <si>
    <t>月</t>
    <rPh sb="0" eb="1">
      <t>ガツ</t>
    </rPh>
    <phoneticPr fontId="2"/>
  </si>
  <si>
    <t>日</t>
    <rPh sb="0" eb="1">
      <t>ニチ</t>
    </rPh>
    <phoneticPr fontId="2"/>
  </si>
  <si>
    <t>国立大学法人九州工業大学長　殿</t>
    <rPh sb="0" eb="12">
      <t>コクリツダイガクホウジンキュウシュウコウギョウダイガク</t>
    </rPh>
    <rPh sb="12" eb="13">
      <t>チョウ</t>
    </rPh>
    <rPh sb="14" eb="15">
      <t>ドノ</t>
    </rPh>
    <phoneticPr fontId="2"/>
  </si>
  <si>
    <t>住　　　所</t>
    <rPh sb="0" eb="1">
      <t>ジュウ</t>
    </rPh>
    <rPh sb="4" eb="5">
      <t>ショ</t>
    </rPh>
    <phoneticPr fontId="2"/>
  </si>
  <si>
    <t>〒</t>
    <phoneticPr fontId="2"/>
  </si>
  <si>
    <t>-</t>
    <phoneticPr fontId="2"/>
  </si>
  <si>
    <t>機関等の名称</t>
    <rPh sb="0" eb="2">
      <t>キカン</t>
    </rPh>
    <rPh sb="2" eb="3">
      <t>トウ</t>
    </rPh>
    <rPh sb="4" eb="6">
      <t>メイショウ</t>
    </rPh>
    <phoneticPr fontId="2"/>
  </si>
  <si>
    <t>（法人番号：</t>
    <rPh sb="1" eb="5">
      <t>ホウジンバンゴウ</t>
    </rPh>
    <phoneticPr fontId="2"/>
  </si>
  <si>
    <t>）</t>
    <phoneticPr fontId="2"/>
  </si>
  <si>
    <t>代表者職・氏名</t>
    <rPh sb="0" eb="3">
      <t>ダイヒョウシャ</t>
    </rPh>
    <rPh sb="3" eb="4">
      <t>ショク</t>
    </rPh>
    <rPh sb="5" eb="7">
      <t>シメイ</t>
    </rPh>
    <phoneticPr fontId="2"/>
  </si>
  <si>
    <t>九州工業大学共同研究取扱規則を遵守の上、下記のとおり共同研究を申し込みます。</t>
    <rPh sb="0" eb="2">
      <t>キュウシュウ</t>
    </rPh>
    <rPh sb="2" eb="4">
      <t>コウギョウ</t>
    </rPh>
    <rPh sb="4" eb="6">
      <t>ダイガク</t>
    </rPh>
    <rPh sb="6" eb="8">
      <t>キョウドウ</t>
    </rPh>
    <rPh sb="8" eb="10">
      <t>ケンキュウ</t>
    </rPh>
    <rPh sb="10" eb="11">
      <t>ト</t>
    </rPh>
    <rPh sb="11" eb="12">
      <t>アツカ</t>
    </rPh>
    <rPh sb="12" eb="14">
      <t>キソク</t>
    </rPh>
    <rPh sb="15" eb="17">
      <t>ジュンシュ</t>
    </rPh>
    <rPh sb="18" eb="19">
      <t>ウエ</t>
    </rPh>
    <rPh sb="20" eb="22">
      <t>カキ</t>
    </rPh>
    <rPh sb="26" eb="28">
      <t>キョウドウ</t>
    </rPh>
    <rPh sb="28" eb="30">
      <t>ケンキュウ</t>
    </rPh>
    <rPh sb="31" eb="32">
      <t>モウ</t>
    </rPh>
    <rPh sb="33" eb="34">
      <t>コ</t>
    </rPh>
    <phoneticPr fontId="2"/>
  </si>
  <si>
    <t>大学側研究代表者</t>
    <rPh sb="0" eb="2">
      <t>ダイガク</t>
    </rPh>
    <rPh sb="2" eb="3">
      <t>ガワ</t>
    </rPh>
    <rPh sb="3" eb="5">
      <t>ケンキュウ</t>
    </rPh>
    <rPh sb="5" eb="8">
      <t>ダイヒョウシャ</t>
    </rPh>
    <phoneticPr fontId="2"/>
  </si>
  <si>
    <t>研究題目</t>
    <rPh sb="0" eb="2">
      <t>ケンキュウ</t>
    </rPh>
    <rPh sb="2" eb="4">
      <t>ダイモク</t>
    </rPh>
    <phoneticPr fontId="2"/>
  </si>
  <si>
    <t>研究目的
・内容</t>
    <rPh sb="0" eb="2">
      <t>ケンキュウ</t>
    </rPh>
    <rPh sb="2" eb="4">
      <t>モクテキ</t>
    </rPh>
    <rPh sb="6" eb="8">
      <t>ナイヨウ</t>
    </rPh>
    <phoneticPr fontId="2"/>
  </si>
  <si>
    <t>研究期間</t>
    <rPh sb="0" eb="2">
      <t>ケンキュウ</t>
    </rPh>
    <rPh sb="2" eb="4">
      <t>キカン</t>
    </rPh>
    <phoneticPr fontId="2"/>
  </si>
  <si>
    <t>月</t>
    <rPh sb="0" eb="1">
      <t>ツキ</t>
    </rPh>
    <phoneticPr fontId="2"/>
  </si>
  <si>
    <t>日</t>
    <rPh sb="0" eb="1">
      <t>ヒ</t>
    </rPh>
    <phoneticPr fontId="2"/>
  </si>
  <si>
    <t>～</t>
    <phoneticPr fontId="2"/>
  </si>
  <si>
    <r>
      <t>研究に要する経費
負担額</t>
    </r>
    <r>
      <rPr>
        <sz val="8"/>
        <rFont val="ＭＳ Ｐゴシック"/>
        <family val="3"/>
        <charset val="128"/>
      </rPr>
      <t>（消費税及び地方消費税を含む）</t>
    </r>
    <rPh sb="0" eb="2">
      <t>ケンキュウ</t>
    </rPh>
    <rPh sb="3" eb="4">
      <t>ヨウ</t>
    </rPh>
    <rPh sb="6" eb="8">
      <t>ケイヒ</t>
    </rPh>
    <rPh sb="9" eb="11">
      <t>フタン</t>
    </rPh>
    <rPh sb="11" eb="12">
      <t>ガク</t>
    </rPh>
    <rPh sb="13" eb="16">
      <t>ショウヒゼイ</t>
    </rPh>
    <rPh sb="16" eb="17">
      <t>オヨ</t>
    </rPh>
    <rPh sb="18" eb="20">
      <t>チホウ</t>
    </rPh>
    <rPh sb="20" eb="23">
      <t>ショウヒゼイ</t>
    </rPh>
    <rPh sb="24" eb="25">
      <t>フク</t>
    </rPh>
    <phoneticPr fontId="2"/>
  </si>
  <si>
    <t>直接経費</t>
    <rPh sb="0" eb="2">
      <t>チョクセツ</t>
    </rPh>
    <rPh sb="2" eb="4">
      <t>ケイヒ</t>
    </rPh>
    <phoneticPr fontId="2"/>
  </si>
  <si>
    <r>
      <t xml:space="preserve">研究料（※1）
</t>
    </r>
    <r>
      <rPr>
        <sz val="8"/>
        <rFont val="ＭＳ Ｐゴシック"/>
        <family val="3"/>
        <charset val="128"/>
      </rPr>
      <t>研究員派遣有の場合</t>
    </r>
    <rPh sb="0" eb="2">
      <t>ケンキュウ</t>
    </rPh>
    <rPh sb="2" eb="3">
      <t>リョウ</t>
    </rPh>
    <rPh sb="8" eb="11">
      <t>ケンキュウイン</t>
    </rPh>
    <rPh sb="11" eb="13">
      <t>ハケン</t>
    </rPh>
    <rPh sb="13" eb="14">
      <t>アリ</t>
    </rPh>
    <rPh sb="14" eb="15">
      <t>ジュユウ</t>
    </rPh>
    <rPh sb="15" eb="17">
      <t>バアイ</t>
    </rPh>
    <phoneticPr fontId="2"/>
  </si>
  <si>
    <t>間接経費（※2）</t>
    <rPh sb="0" eb="2">
      <t>カンセツ</t>
    </rPh>
    <rPh sb="2" eb="4">
      <t>ケイヒ</t>
    </rPh>
    <phoneticPr fontId="2"/>
  </si>
  <si>
    <r>
      <t xml:space="preserve">研究成果譲渡対価
</t>
    </r>
    <r>
      <rPr>
        <sz val="8"/>
        <rFont val="ＭＳ Ｐゴシック"/>
        <family val="3"/>
        <charset val="128"/>
      </rPr>
      <t>設定有の場合</t>
    </r>
    <rPh sb="0" eb="2">
      <t>ケンキュウ</t>
    </rPh>
    <rPh sb="2" eb="4">
      <t>セイカ</t>
    </rPh>
    <rPh sb="4" eb="6">
      <t>ジョウト</t>
    </rPh>
    <rPh sb="6" eb="8">
      <t>タイカ</t>
    </rPh>
    <rPh sb="9" eb="11">
      <t>セッテイ</t>
    </rPh>
    <rPh sb="11" eb="12">
      <t>アリ</t>
    </rPh>
    <rPh sb="13" eb="15">
      <t>バアイ</t>
    </rPh>
    <phoneticPr fontId="2"/>
  </si>
  <si>
    <t>合計</t>
    <rPh sb="0" eb="2">
      <t>ゴウケイ</t>
    </rPh>
    <phoneticPr fontId="2"/>
  </si>
  <si>
    <t>円</t>
    <rPh sb="0" eb="1">
      <t>エン</t>
    </rPh>
    <phoneticPr fontId="2"/>
  </si>
  <si>
    <t>研究担当者</t>
    <rPh sb="0" eb="2">
      <t>ケンキュウ</t>
    </rPh>
    <rPh sb="2" eb="5">
      <t>タントウシャ</t>
    </rPh>
    <phoneticPr fontId="2"/>
  </si>
  <si>
    <t>氏名</t>
    <rPh sb="0" eb="2">
      <t>シメイ</t>
    </rPh>
    <phoneticPr fontId="2"/>
  </si>
  <si>
    <t>所属・役職</t>
    <rPh sb="0" eb="2">
      <t>ショゾク</t>
    </rPh>
    <rPh sb="3" eb="5">
      <t>ヤクショク</t>
    </rPh>
    <phoneticPr fontId="2"/>
  </si>
  <si>
    <t>本研究における役割</t>
    <rPh sb="0" eb="3">
      <t>ホンケンキュウ</t>
    </rPh>
    <rPh sb="7" eb="9">
      <t>ヤクワリ</t>
    </rPh>
    <phoneticPr fontId="2"/>
  </si>
  <si>
    <t>研究員派遣</t>
    <rPh sb="0" eb="3">
      <t>ケンキュウイン</t>
    </rPh>
    <rPh sb="3" eb="5">
      <t>ハケン</t>
    </rPh>
    <phoneticPr fontId="2"/>
  </si>
  <si>
    <t>九工大</t>
    <rPh sb="0" eb="1">
      <t>キュウ</t>
    </rPh>
    <rPh sb="1" eb="3">
      <t>コウダイ</t>
    </rPh>
    <phoneticPr fontId="2"/>
  </si>
  <si>
    <t>上記の通り</t>
    <rPh sb="0" eb="2">
      <t>ジョウキ</t>
    </rPh>
    <rPh sb="3" eb="4">
      <t>トオ</t>
    </rPh>
    <phoneticPr fontId="2"/>
  </si>
  <si>
    <t>研究代表者・研究の指導・実施・検証</t>
    <rPh sb="0" eb="2">
      <t>ケンキュウ</t>
    </rPh>
    <rPh sb="2" eb="5">
      <t>ダイヒョウシャ</t>
    </rPh>
    <rPh sb="6" eb="8">
      <t>ケンキュウ</t>
    </rPh>
    <rPh sb="9" eb="11">
      <t>シドウ</t>
    </rPh>
    <rPh sb="12" eb="14">
      <t>ジッシ</t>
    </rPh>
    <rPh sb="15" eb="17">
      <t>ケンショウ</t>
    </rPh>
    <phoneticPr fontId="2"/>
  </si>
  <si>
    <t>機関等</t>
    <rPh sb="0" eb="2">
      <t>キカン</t>
    </rPh>
    <rPh sb="2" eb="3">
      <t>トウ</t>
    </rPh>
    <phoneticPr fontId="2"/>
  </si>
  <si>
    <t>研究実施場所</t>
    <rPh sb="0" eb="6">
      <t>ケンキュウジッシバショ</t>
    </rPh>
    <phoneticPr fontId="2"/>
  </si>
  <si>
    <t>九工大</t>
    <rPh sb="0" eb="3">
      <t>キュウコウダイ</t>
    </rPh>
    <phoneticPr fontId="2"/>
  </si>
  <si>
    <t>大学への提供設備</t>
    <rPh sb="0" eb="2">
      <t>ダイガク</t>
    </rPh>
    <rPh sb="4" eb="6">
      <t>テイキョウ</t>
    </rPh>
    <rPh sb="6" eb="8">
      <t>セツビ</t>
    </rPh>
    <phoneticPr fontId="2"/>
  </si>
  <si>
    <t>有の場合</t>
    <rPh sb="0" eb="1">
      <t>アリ</t>
    </rPh>
    <rPh sb="2" eb="4">
      <t>バアイ</t>
    </rPh>
    <phoneticPr fontId="2"/>
  </si>
  <si>
    <t>名称</t>
    <rPh sb="0" eb="2">
      <t>メイショウ</t>
    </rPh>
    <phoneticPr fontId="2"/>
  </si>
  <si>
    <t>金額（簿価）</t>
    <rPh sb="0" eb="2">
      <t>キンガク</t>
    </rPh>
    <rPh sb="3" eb="5">
      <t>ボカ</t>
    </rPh>
    <phoneticPr fontId="2"/>
  </si>
  <si>
    <t>規格</t>
    <rPh sb="0" eb="2">
      <t>キカク</t>
    </rPh>
    <phoneticPr fontId="2"/>
  </si>
  <si>
    <t>数量</t>
    <rPh sb="0" eb="2">
      <t>スウリョウ</t>
    </rPh>
    <phoneticPr fontId="2"/>
  </si>
  <si>
    <t>経費支払方法</t>
    <rPh sb="0" eb="2">
      <t>ケイヒ</t>
    </rPh>
    <rPh sb="2" eb="4">
      <t>シハライ</t>
    </rPh>
    <rPh sb="4" eb="6">
      <t>ホウホウ</t>
    </rPh>
    <phoneticPr fontId="2"/>
  </si>
  <si>
    <t>分割払等
の詳細</t>
    <rPh sb="0" eb="2">
      <t>ブンカツ</t>
    </rPh>
    <rPh sb="2" eb="3">
      <t>バライ</t>
    </rPh>
    <rPh sb="3" eb="4">
      <t>トウ</t>
    </rPh>
    <rPh sb="6" eb="8">
      <t>ショウサイ</t>
    </rPh>
    <phoneticPr fontId="2"/>
  </si>
  <si>
    <t>備考</t>
    <rPh sb="0" eb="2">
      <t>ビコウ</t>
    </rPh>
    <phoneticPr fontId="2"/>
  </si>
  <si>
    <t xml:space="preserve">※1.民間等共同研究員（大学で常時研究を行う研究員）の該当がある場合、３５千円×人数×派遣月数の金額を記載して下さい。
※2.間接経費は直接経費の３０％に相当する額を計上してください。（これにより難い場合は事前にご相談ください。）
      国の競争的研究費等による共同研究を行う場合の間接経費の率については国の予算等で定められた率とします。 </t>
    <rPh sb="5" eb="6">
      <t>トウ</t>
    </rPh>
    <rPh sb="6" eb="8">
      <t>キョウドウ</t>
    </rPh>
    <rPh sb="8" eb="10">
      <t>ケンキュウ</t>
    </rPh>
    <rPh sb="10" eb="11">
      <t>イン</t>
    </rPh>
    <rPh sb="27" eb="29">
      <t>ガイトウ</t>
    </rPh>
    <rPh sb="32" eb="34">
      <t>バアイ</t>
    </rPh>
    <rPh sb="37" eb="39">
      <t>センエン</t>
    </rPh>
    <rPh sb="40" eb="42">
      <t>ニンズウ</t>
    </rPh>
    <rPh sb="43" eb="45">
      <t>ハケン</t>
    </rPh>
    <rPh sb="45" eb="47">
      <t>ツキスウ</t>
    </rPh>
    <rPh sb="48" eb="50">
      <t>キンガク</t>
    </rPh>
    <rPh sb="51" eb="53">
      <t>キサイ</t>
    </rPh>
    <rPh sb="55" eb="56">
      <t>クダ</t>
    </rPh>
    <rPh sb="98" eb="99">
      <t>ガタ</t>
    </rPh>
    <rPh sb="100" eb="102">
      <t>バアイ</t>
    </rPh>
    <rPh sb="103" eb="105">
      <t>ジゼン</t>
    </rPh>
    <rPh sb="107" eb="109">
      <t>ソウダン</t>
    </rPh>
    <phoneticPr fontId="2"/>
  </si>
  <si>
    <t>大学院工学研究院　機械知能工学研究系</t>
    <rPh sb="9" eb="11">
      <t>キカイ</t>
    </rPh>
    <rPh sb="11" eb="13">
      <t>チノウ</t>
    </rPh>
    <phoneticPr fontId="2"/>
  </si>
  <si>
    <t>大学院工学研究院　建設社会工学研究系</t>
  </si>
  <si>
    <t>大学院工学研究院　電気電子工学研究系</t>
  </si>
  <si>
    <t>大学院工学研究院　物質工学研究系</t>
  </si>
  <si>
    <t>大学院工学研究院　宇宙システム工学研究系</t>
    <rPh sb="9" eb="11">
      <t>ウチュウ</t>
    </rPh>
    <phoneticPr fontId="2"/>
  </si>
  <si>
    <t>大学院工学研究院　基礎科学研究系</t>
    <rPh sb="0" eb="3">
      <t>ダイガクイン</t>
    </rPh>
    <rPh sb="3" eb="5">
      <t>コウガク</t>
    </rPh>
    <rPh sb="5" eb="7">
      <t>ケンキュウ</t>
    </rPh>
    <rPh sb="7" eb="8">
      <t>イン</t>
    </rPh>
    <rPh sb="9" eb="11">
      <t>キソ</t>
    </rPh>
    <rPh sb="11" eb="13">
      <t>カガク</t>
    </rPh>
    <rPh sb="13" eb="15">
      <t>ケンキュウ</t>
    </rPh>
    <rPh sb="15" eb="16">
      <t>ケイ</t>
    </rPh>
    <phoneticPr fontId="2"/>
  </si>
  <si>
    <t>大学院情報工学研究院　知能情報工学研究系</t>
  </si>
  <si>
    <t>大学院情報工学研究院　知的システム工学研究系</t>
    <rPh sb="0" eb="3">
      <t>ダイガクイン</t>
    </rPh>
    <rPh sb="11" eb="13">
      <t>チテキ</t>
    </rPh>
    <rPh sb="17" eb="19">
      <t>コウガク</t>
    </rPh>
    <phoneticPr fontId="2"/>
  </si>
  <si>
    <t>教授</t>
    <rPh sb="0" eb="2">
      <t>キョウジュ</t>
    </rPh>
    <phoneticPr fontId="2"/>
  </si>
  <si>
    <t>准教授</t>
    <rPh sb="0" eb="1">
      <t>ジュン</t>
    </rPh>
    <rPh sb="1" eb="3">
      <t>キョウジュ</t>
    </rPh>
    <phoneticPr fontId="2"/>
  </si>
  <si>
    <t>講師</t>
    <rPh sb="0" eb="2">
      <t>コウシ</t>
    </rPh>
    <phoneticPr fontId="2"/>
  </si>
  <si>
    <t>助教</t>
    <rPh sb="0" eb="1">
      <t>ジョ</t>
    </rPh>
    <rPh sb="1" eb="2">
      <t>キョウ</t>
    </rPh>
    <phoneticPr fontId="2"/>
  </si>
  <si>
    <t>特別教授</t>
    <rPh sb="0" eb="2">
      <t>トクベツ</t>
    </rPh>
    <rPh sb="2" eb="4">
      <t>キョウジュ</t>
    </rPh>
    <phoneticPr fontId="2"/>
  </si>
  <si>
    <t>特別准教授</t>
    <rPh sb="0" eb="2">
      <t>トクベツ</t>
    </rPh>
    <rPh sb="2" eb="3">
      <t>ジュン</t>
    </rPh>
    <rPh sb="3" eb="5">
      <t>キョウジュ</t>
    </rPh>
    <phoneticPr fontId="2"/>
  </si>
  <si>
    <t>特任教授</t>
    <rPh sb="0" eb="2">
      <t>トクニン</t>
    </rPh>
    <rPh sb="2" eb="4">
      <t>キョウジュ</t>
    </rPh>
    <phoneticPr fontId="2"/>
  </si>
  <si>
    <t>特任准教授</t>
    <rPh sb="0" eb="2">
      <t>トクニン</t>
    </rPh>
    <rPh sb="2" eb="3">
      <t>ジュン</t>
    </rPh>
    <rPh sb="3" eb="5">
      <t>キョウジュ</t>
    </rPh>
    <phoneticPr fontId="2"/>
  </si>
  <si>
    <t>特任助教</t>
    <rPh sb="0" eb="2">
      <t>トクニン</t>
    </rPh>
    <rPh sb="2" eb="4">
      <t>ジョキョウ</t>
    </rPh>
    <phoneticPr fontId="2"/>
  </si>
  <si>
    <t>客員教授</t>
    <rPh sb="0" eb="2">
      <t>キャクイン</t>
    </rPh>
    <rPh sb="2" eb="4">
      <t>キョウジュ</t>
    </rPh>
    <phoneticPr fontId="2"/>
  </si>
  <si>
    <t>客員准教授</t>
    <rPh sb="0" eb="2">
      <t>キャクイン</t>
    </rPh>
    <rPh sb="2" eb="3">
      <t>ジュン</t>
    </rPh>
    <rPh sb="3" eb="5">
      <t>キョウジュ</t>
    </rPh>
    <phoneticPr fontId="2"/>
  </si>
  <si>
    <t>共同研究連絡票</t>
    <rPh sb="0" eb="2">
      <t>キョウドウ</t>
    </rPh>
    <rPh sb="2" eb="4">
      <t>ケンキュウ</t>
    </rPh>
    <rPh sb="4" eb="6">
      <t>レンラク</t>
    </rPh>
    <rPh sb="6" eb="7">
      <t>ヒョウ</t>
    </rPh>
    <phoneticPr fontId="2"/>
  </si>
  <si>
    <t>１．研究内容等</t>
    <rPh sb="2" eb="4">
      <t>ケンキュウ</t>
    </rPh>
    <rPh sb="4" eb="6">
      <t>ナイヨウ</t>
    </rPh>
    <rPh sb="6" eb="7">
      <t>トウ</t>
    </rPh>
    <phoneticPr fontId="2"/>
  </si>
  <si>
    <t>内容・分類</t>
    <rPh sb="0" eb="2">
      <t>ナイヨウ</t>
    </rPh>
    <rPh sb="3" eb="5">
      <t>ブンルイ</t>
    </rPh>
    <phoneticPr fontId="2"/>
  </si>
  <si>
    <t>共同研究のきっかけ</t>
    <rPh sb="0" eb="2">
      <t>キョウドウ</t>
    </rPh>
    <rPh sb="2" eb="4">
      <t>ケンキュウ</t>
    </rPh>
    <phoneticPr fontId="2"/>
  </si>
  <si>
    <t>２．共同研究に関連する大学の特許</t>
    <rPh sb="2" eb="4">
      <t>キョウドウ</t>
    </rPh>
    <rPh sb="4" eb="6">
      <t>ケンキュウ</t>
    </rPh>
    <rPh sb="7" eb="9">
      <t>カンレン</t>
    </rPh>
    <rPh sb="11" eb="13">
      <t>ダイガク</t>
    </rPh>
    <rPh sb="14" eb="16">
      <t>トッキョ</t>
    </rPh>
    <phoneticPr fontId="2"/>
  </si>
  <si>
    <t>共同研究に関連する大学の特許</t>
    <rPh sb="0" eb="2">
      <t>キョウドウ</t>
    </rPh>
    <rPh sb="2" eb="4">
      <t>ケンキュウ</t>
    </rPh>
    <rPh sb="5" eb="7">
      <t>カンレン</t>
    </rPh>
    <rPh sb="9" eb="11">
      <t>ダイガク</t>
    </rPh>
    <rPh sb="12" eb="14">
      <t>トッキョ</t>
    </rPh>
    <phoneticPr fontId="2"/>
  </si>
  <si>
    <t>有の場合</t>
    <rPh sb="0" eb="1">
      <t>ア</t>
    </rPh>
    <rPh sb="2" eb="4">
      <t>バアイ</t>
    </rPh>
    <phoneticPr fontId="2"/>
  </si>
  <si>
    <t>特許（*）
番号</t>
    <rPh sb="0" eb="2">
      <t>トッキョ</t>
    </rPh>
    <rPh sb="6" eb="8">
      <t>バンゴウ</t>
    </rPh>
    <phoneticPr fontId="2"/>
  </si>
  <si>
    <t>[ 補足] 本記載については、本学と当該共同研究を行う前にどのような大学特許が参照されたかを調査するためのものです。
　　　　  本学の取り組みにご協力の程宜しくお願い致します。
　　      (*)  出願番号、公開番号、登録番号のいずれかを記入</t>
    <rPh sb="2" eb="4">
      <t>ホソク</t>
    </rPh>
    <rPh sb="6" eb="7">
      <t>ホン</t>
    </rPh>
    <rPh sb="7" eb="9">
      <t>キサイ</t>
    </rPh>
    <rPh sb="15" eb="17">
      <t>ホンガク</t>
    </rPh>
    <rPh sb="18" eb="20">
      <t>トウガイ</t>
    </rPh>
    <rPh sb="20" eb="22">
      <t>キョウドウ</t>
    </rPh>
    <rPh sb="22" eb="24">
      <t>ケンキュウ</t>
    </rPh>
    <rPh sb="25" eb="26">
      <t>オコナ</t>
    </rPh>
    <rPh sb="27" eb="28">
      <t>マエ</t>
    </rPh>
    <rPh sb="34" eb="36">
      <t>ダイガク</t>
    </rPh>
    <rPh sb="36" eb="38">
      <t>トッキョ</t>
    </rPh>
    <rPh sb="39" eb="41">
      <t>サンショウ</t>
    </rPh>
    <rPh sb="46" eb="48">
      <t>チョウサ</t>
    </rPh>
    <rPh sb="65" eb="67">
      <t>ホンガク</t>
    </rPh>
    <rPh sb="68" eb="69">
      <t>ト</t>
    </rPh>
    <rPh sb="70" eb="71">
      <t>ク</t>
    </rPh>
    <rPh sb="74" eb="76">
      <t>キョウリョク</t>
    </rPh>
    <rPh sb="77" eb="78">
      <t>ホド</t>
    </rPh>
    <rPh sb="78" eb="79">
      <t>ヨロ</t>
    </rPh>
    <rPh sb="82" eb="83">
      <t>ネガ</t>
    </rPh>
    <rPh sb="84" eb="85">
      <t>イタ</t>
    </rPh>
    <phoneticPr fontId="2"/>
  </si>
  <si>
    <t>３．共同研究を進める中で、本学保有の個人情報を受け取る可能性</t>
    <rPh sb="2" eb="4">
      <t>キョウドウ</t>
    </rPh>
    <rPh sb="4" eb="6">
      <t>ケンキュウ</t>
    </rPh>
    <rPh sb="7" eb="8">
      <t>スス</t>
    </rPh>
    <rPh sb="10" eb="11">
      <t>ナカ</t>
    </rPh>
    <rPh sb="13" eb="15">
      <t>ホンガク</t>
    </rPh>
    <rPh sb="15" eb="17">
      <t>ホユウ</t>
    </rPh>
    <rPh sb="18" eb="20">
      <t>コジン</t>
    </rPh>
    <rPh sb="20" eb="22">
      <t>ジョウホウ</t>
    </rPh>
    <rPh sb="23" eb="24">
      <t>ウ</t>
    </rPh>
    <rPh sb="25" eb="26">
      <t>ト</t>
    </rPh>
    <rPh sb="27" eb="30">
      <t>カノウセイ</t>
    </rPh>
    <phoneticPr fontId="2"/>
  </si>
  <si>
    <t>受領可能性の有無</t>
    <rPh sb="0" eb="2">
      <t>ジュリョウ</t>
    </rPh>
    <rPh sb="2" eb="5">
      <t>カノウセイ</t>
    </rPh>
    <rPh sb="6" eb="8">
      <t>ウム</t>
    </rPh>
    <phoneticPr fontId="2"/>
  </si>
  <si>
    <t>４．大学側研究代表者等の兼業について</t>
    <rPh sb="2" eb="4">
      <t>ダイガク</t>
    </rPh>
    <rPh sb="4" eb="5">
      <t>ガワ</t>
    </rPh>
    <rPh sb="5" eb="7">
      <t>ケンキュウ</t>
    </rPh>
    <rPh sb="7" eb="10">
      <t>ダイヒョウシャ</t>
    </rPh>
    <rPh sb="10" eb="11">
      <t>トウ</t>
    </rPh>
    <rPh sb="12" eb="14">
      <t>ケンギョウ</t>
    </rPh>
    <phoneticPr fontId="2"/>
  </si>
  <si>
    <t>兼業の有無</t>
    <rPh sb="0" eb="2">
      <t>ケンギョウ</t>
    </rPh>
    <rPh sb="3" eb="5">
      <t>ウム</t>
    </rPh>
    <phoneticPr fontId="2"/>
  </si>
  <si>
    <t xml:space="preserve">（内容）
</t>
    <rPh sb="1" eb="3">
      <t>ナイヨウ</t>
    </rPh>
    <phoneticPr fontId="2"/>
  </si>
  <si>
    <t>５．共同研究の公表について</t>
    <rPh sb="2" eb="4">
      <t>キョウドウ</t>
    </rPh>
    <rPh sb="4" eb="6">
      <t>ケンキュウ</t>
    </rPh>
    <rPh sb="7" eb="9">
      <t>コウヒョウ</t>
    </rPh>
    <phoneticPr fontId="2"/>
  </si>
  <si>
    <t>公表</t>
    <rPh sb="0" eb="2">
      <t>コウヒョウ</t>
    </rPh>
    <phoneticPr fontId="2"/>
  </si>
  <si>
    <t>可の場合</t>
    <rPh sb="0" eb="1">
      <t>カ</t>
    </rPh>
    <rPh sb="2" eb="4">
      <t>バアイ</t>
    </rPh>
    <phoneticPr fontId="2"/>
  </si>
  <si>
    <t>研究題目の公表</t>
    <phoneticPr fontId="2"/>
  </si>
  <si>
    <t>契約金額の公表</t>
    <phoneticPr fontId="2"/>
  </si>
  <si>
    <t>⇒</t>
    <phoneticPr fontId="2"/>
  </si>
  <si>
    <t>機関名称の公表</t>
    <phoneticPr fontId="2"/>
  </si>
  <si>
    <t>契約日・研究期間の公表</t>
    <phoneticPr fontId="2"/>
  </si>
  <si>
    <t>６．機関等の情報・契約担当者について</t>
    <rPh sb="2" eb="4">
      <t>キカン</t>
    </rPh>
    <rPh sb="4" eb="5">
      <t>トウ</t>
    </rPh>
    <rPh sb="6" eb="8">
      <t>ジョウホウ</t>
    </rPh>
    <rPh sb="9" eb="11">
      <t>ケイヤク</t>
    </rPh>
    <rPh sb="11" eb="14">
      <t>タントウシャ</t>
    </rPh>
    <phoneticPr fontId="2"/>
  </si>
  <si>
    <t>形態</t>
    <rPh sb="0" eb="2">
      <t>ケイタイ</t>
    </rPh>
    <phoneticPr fontId="2"/>
  </si>
  <si>
    <t>契約担当者所属・氏名</t>
    <rPh sb="0" eb="2">
      <t>ケイヤク</t>
    </rPh>
    <rPh sb="2" eb="5">
      <t>タントウシャ</t>
    </rPh>
    <rPh sb="5" eb="7">
      <t>ショゾク</t>
    </rPh>
    <rPh sb="8" eb="10">
      <t>シメイ</t>
    </rPh>
    <phoneticPr fontId="2"/>
  </si>
  <si>
    <t>契約書送付先住所</t>
    <rPh sb="0" eb="2">
      <t>ケイヤク</t>
    </rPh>
    <rPh sb="2" eb="3">
      <t>ショ</t>
    </rPh>
    <rPh sb="3" eb="6">
      <t>ソウフサキ</t>
    </rPh>
    <rPh sb="6" eb="8">
      <t>ジュウショ</t>
    </rPh>
    <phoneticPr fontId="2"/>
  </si>
  <si>
    <t>契約担当者連絡先</t>
    <phoneticPr fontId="2"/>
  </si>
  <si>
    <t>TEL：</t>
    <phoneticPr fontId="2"/>
  </si>
  <si>
    <t>E-mail：</t>
    <phoneticPr fontId="2"/>
  </si>
  <si>
    <t>７．国等からの委託・再委託等による研究について</t>
    <rPh sb="2" eb="3">
      <t>クニ</t>
    </rPh>
    <rPh sb="3" eb="4">
      <t>トウ</t>
    </rPh>
    <rPh sb="7" eb="9">
      <t>イタク</t>
    </rPh>
    <rPh sb="10" eb="13">
      <t>サイイタク</t>
    </rPh>
    <rPh sb="13" eb="14">
      <t>トウ</t>
    </rPh>
    <rPh sb="17" eb="19">
      <t>ケンキュウ</t>
    </rPh>
    <phoneticPr fontId="2"/>
  </si>
  <si>
    <t>国等からの委託・再委託等</t>
    <rPh sb="0" eb="2">
      <t>クニトウ</t>
    </rPh>
    <rPh sb="5" eb="7">
      <t>イタク</t>
    </rPh>
    <rPh sb="8" eb="11">
      <t>サイイタク</t>
    </rPh>
    <rPh sb="11" eb="12">
      <t>トウ</t>
    </rPh>
    <phoneticPr fontId="2"/>
  </si>
  <si>
    <t>事業名</t>
    <rPh sb="0" eb="2">
      <t>ジギョウ</t>
    </rPh>
    <rPh sb="2" eb="3">
      <t>メイ</t>
    </rPh>
    <phoneticPr fontId="2"/>
  </si>
  <si>
    <t>委託元</t>
    <rPh sb="0" eb="2">
      <t>イタク</t>
    </rPh>
    <rPh sb="2" eb="3">
      <t>モト</t>
    </rPh>
    <phoneticPr fontId="2"/>
  </si>
  <si>
    <t>種類</t>
    <rPh sb="0" eb="2">
      <t>シュルイ</t>
    </rPh>
    <phoneticPr fontId="2"/>
  </si>
  <si>
    <t>競争的研究費</t>
    <phoneticPr fontId="2"/>
  </si>
  <si>
    <t>経費執行期限
要チェック</t>
    <rPh sb="7" eb="8">
      <t>ヨウ</t>
    </rPh>
    <phoneticPr fontId="2"/>
  </si>
  <si>
    <t>１．      　　年　　月　　日までに「経費支払を完了」する必要有。</t>
    <phoneticPr fontId="2"/>
  </si>
  <si>
    <t>２．      　　年　　月　　日までに「額の確定」又は「費用計上（納品）」する必要有。</t>
    <phoneticPr fontId="2"/>
  </si>
  <si>
    <t>↑数字を選択
してください。</t>
    <rPh sb="1" eb="3">
      <t>スウジ</t>
    </rPh>
    <rPh sb="4" eb="6">
      <t>センタク</t>
    </rPh>
    <phoneticPr fontId="2"/>
  </si>
  <si>
    <t>３．大学の規定に準じる（月末締め翌月末払い）</t>
    <phoneticPr fontId="2"/>
  </si>
  <si>
    <t>４．その他（　　　　　　　　　　　　　　　　　　　　　　　　　　　　　　　　　　）</t>
    <phoneticPr fontId="2"/>
  </si>
  <si>
    <t>取得設備の帰属</t>
    <rPh sb="0" eb="2">
      <t>シュトク</t>
    </rPh>
    <rPh sb="2" eb="4">
      <t>セツビ</t>
    </rPh>
    <rPh sb="5" eb="7">
      <t>キゾク</t>
    </rPh>
    <phoneticPr fontId="2"/>
  </si>
  <si>
    <t>費目間流用制限</t>
    <rPh sb="0" eb="2">
      <t>ヒモク</t>
    </rPh>
    <rPh sb="2" eb="3">
      <t>カン</t>
    </rPh>
    <rPh sb="3" eb="5">
      <t>リュウヨウ</t>
    </rPh>
    <rPh sb="5" eb="7">
      <t>セイゲン</t>
    </rPh>
    <phoneticPr fontId="2"/>
  </si>
  <si>
    <t>８．契約書に記載する契約締結日の希望について</t>
    <rPh sb="2" eb="5">
      <t>ケイヤクショ</t>
    </rPh>
    <rPh sb="6" eb="8">
      <t>キサイ</t>
    </rPh>
    <rPh sb="10" eb="12">
      <t>ケイヤク</t>
    </rPh>
    <rPh sb="12" eb="14">
      <t>テイケツ</t>
    </rPh>
    <rPh sb="14" eb="15">
      <t>ビ</t>
    </rPh>
    <rPh sb="16" eb="18">
      <t>キボウ</t>
    </rPh>
    <phoneticPr fontId="2"/>
  </si>
  <si>
    <t>契約締結日</t>
    <rPh sb="0" eb="2">
      <t>ケイヤク</t>
    </rPh>
    <rPh sb="2" eb="4">
      <t>テイケツ</t>
    </rPh>
    <rPh sb="4" eb="5">
      <t>ビ</t>
    </rPh>
    <phoneticPr fontId="2"/>
  </si>
  <si>
    <t>③の詳細</t>
    <phoneticPr fontId="2"/>
  </si>
  <si>
    <t>９．契約書の製本について</t>
    <rPh sb="2" eb="5">
      <t>ケイヤクショ</t>
    </rPh>
    <rPh sb="6" eb="8">
      <t>セイホン</t>
    </rPh>
    <phoneticPr fontId="2"/>
  </si>
  <si>
    <t>製本方法</t>
    <rPh sb="0" eb="2">
      <t>セイホン</t>
    </rPh>
    <rPh sb="2" eb="4">
      <t>ホウホウ</t>
    </rPh>
    <phoneticPr fontId="2"/>
  </si>
  <si>
    <t>ライフサイエンス分野</t>
    <rPh sb="8" eb="10">
      <t>ブンヤ</t>
    </rPh>
    <phoneticPr fontId="2"/>
  </si>
  <si>
    <t>国内民間企業</t>
    <rPh sb="0" eb="2">
      <t>コクナイ</t>
    </rPh>
    <rPh sb="2" eb="4">
      <t>ミンカン</t>
    </rPh>
    <rPh sb="4" eb="6">
      <t>キギョウ</t>
    </rPh>
    <phoneticPr fontId="2"/>
  </si>
  <si>
    <t>①大学側の契約書押印（決裁）日</t>
    <rPh sb="5" eb="7">
      <t>ケイヤク</t>
    </rPh>
    <rPh sb="7" eb="8">
      <t>ショ</t>
    </rPh>
    <rPh sb="8" eb="10">
      <t>オウイン</t>
    </rPh>
    <rPh sb="11" eb="13">
      <t>ケッサイ</t>
    </rPh>
    <rPh sb="14" eb="15">
      <t>ビ</t>
    </rPh>
    <phoneticPr fontId="2"/>
  </si>
  <si>
    <t>情報通信分野</t>
    <rPh sb="0" eb="2">
      <t>ジョウホウ</t>
    </rPh>
    <rPh sb="2" eb="4">
      <t>ツウシン</t>
    </rPh>
    <phoneticPr fontId="2"/>
  </si>
  <si>
    <t>国</t>
  </si>
  <si>
    <t>②機関等の契約書押印（決裁）日</t>
    <rPh sb="5" eb="7">
      <t>ケイヤク</t>
    </rPh>
    <rPh sb="7" eb="8">
      <t>ショ</t>
    </rPh>
    <rPh sb="8" eb="10">
      <t>オウイン</t>
    </rPh>
    <rPh sb="11" eb="13">
      <t>ケッサイ</t>
    </rPh>
    <rPh sb="14" eb="15">
      <t>ビ</t>
    </rPh>
    <phoneticPr fontId="2"/>
  </si>
  <si>
    <t>環境分野</t>
    <rPh sb="0" eb="2">
      <t>カンキョウ</t>
    </rPh>
    <phoneticPr fontId="2"/>
  </si>
  <si>
    <t>独立行政法人</t>
    <phoneticPr fontId="2"/>
  </si>
  <si>
    <t>③その他、機関等が指定する日</t>
    <rPh sb="3" eb="4">
      <t>タ</t>
    </rPh>
    <rPh sb="5" eb="7">
      <t>キカン</t>
    </rPh>
    <rPh sb="7" eb="8">
      <t>トウ</t>
    </rPh>
    <rPh sb="9" eb="11">
      <t>シテイ</t>
    </rPh>
    <rPh sb="13" eb="14">
      <t>ヒ</t>
    </rPh>
    <phoneticPr fontId="2"/>
  </si>
  <si>
    <t>物質・材料分野</t>
    <rPh sb="0" eb="2">
      <t>ブッシツ</t>
    </rPh>
    <rPh sb="3" eb="5">
      <t>ザイリョウ</t>
    </rPh>
    <rPh sb="5" eb="7">
      <t>ブンヤ</t>
    </rPh>
    <phoneticPr fontId="2"/>
  </si>
  <si>
    <t>公益法人等</t>
  </si>
  <si>
    <t>ナノテクノロジー分野</t>
    <phoneticPr fontId="2"/>
  </si>
  <si>
    <t>地方公共団体</t>
  </si>
  <si>
    <t>①大学側で製本（契印機を使用）</t>
    <rPh sb="1" eb="3">
      <t>ダイガク</t>
    </rPh>
    <rPh sb="3" eb="4">
      <t>ガワ</t>
    </rPh>
    <rPh sb="5" eb="7">
      <t>セイホン</t>
    </rPh>
    <rPh sb="8" eb="10">
      <t>ケイイン</t>
    </rPh>
    <rPh sb="10" eb="11">
      <t>キ</t>
    </rPh>
    <rPh sb="12" eb="14">
      <t>シヨウ</t>
    </rPh>
    <phoneticPr fontId="2"/>
  </si>
  <si>
    <t>エネルギー分野</t>
    <rPh sb="5" eb="7">
      <t>ブンヤ</t>
    </rPh>
    <phoneticPr fontId="2"/>
  </si>
  <si>
    <t>外国政府機関</t>
  </si>
  <si>
    <t>②大学側で製本（製本テープを使用）</t>
    <rPh sb="1" eb="3">
      <t>ダイガク</t>
    </rPh>
    <rPh sb="3" eb="4">
      <t>ガワ</t>
    </rPh>
    <rPh sb="5" eb="7">
      <t>セイホン</t>
    </rPh>
    <rPh sb="8" eb="10">
      <t>セイホン</t>
    </rPh>
    <rPh sb="14" eb="16">
      <t>シヨウ</t>
    </rPh>
    <phoneticPr fontId="2"/>
  </si>
  <si>
    <t>宇宙開発分野</t>
    <rPh sb="0" eb="2">
      <t>ウチュウ</t>
    </rPh>
    <rPh sb="2" eb="4">
      <t>カイハツ</t>
    </rPh>
    <rPh sb="4" eb="6">
      <t>ブンヤ</t>
    </rPh>
    <phoneticPr fontId="2"/>
  </si>
  <si>
    <t>外国企業</t>
  </si>
  <si>
    <t>③委託者側で製本</t>
    <rPh sb="1" eb="4">
      <t>イタクシャ</t>
    </rPh>
    <rPh sb="4" eb="5">
      <t>ガワ</t>
    </rPh>
    <rPh sb="6" eb="8">
      <t>セイホン</t>
    </rPh>
    <phoneticPr fontId="2"/>
  </si>
  <si>
    <t>海洋開発分野</t>
    <rPh sb="0" eb="2">
      <t>カイヨウ</t>
    </rPh>
    <rPh sb="2" eb="4">
      <t>カイハツ</t>
    </rPh>
    <rPh sb="4" eb="6">
      <t>ブンヤ</t>
    </rPh>
    <phoneticPr fontId="2"/>
  </si>
  <si>
    <t>その他</t>
  </si>
  <si>
    <t>AI分野</t>
    <phoneticPr fontId="2"/>
  </si>
  <si>
    <t>バイオテクノロジー分野</t>
    <phoneticPr fontId="2"/>
  </si>
  <si>
    <t>量子技術分野</t>
    <phoneticPr fontId="2"/>
  </si>
  <si>
    <t>九州工業大学長</t>
    <rPh sb="0" eb="2">
      <t>キュウシュウ</t>
    </rPh>
    <rPh sb="2" eb="4">
      <t>コウギョウ</t>
    </rPh>
    <rPh sb="4" eb="6">
      <t>ダイガク</t>
    </rPh>
    <rPh sb="6" eb="7">
      <t>チョウ</t>
    </rPh>
    <phoneticPr fontId="2"/>
  </si>
  <si>
    <t>殿</t>
    <rPh sb="0" eb="1">
      <t>ドノ</t>
    </rPh>
    <phoneticPr fontId="2"/>
  </si>
  <si>
    <t>000</t>
    <phoneticPr fontId="2"/>
  </si>
  <si>
    <t>0000</t>
    <phoneticPr fontId="2"/>
  </si>
  <si>
    <t>福岡県北九州市戸畑区○－○－○</t>
    <rPh sb="0" eb="3">
      <t>フクオカケン</t>
    </rPh>
    <rPh sb="3" eb="7">
      <t>キタキュウシュウシ</t>
    </rPh>
    <rPh sb="7" eb="10">
      <t>トバタク</t>
    </rPh>
    <phoneticPr fontId="2"/>
  </si>
  <si>
    <t>○○○株式会社</t>
    <rPh sb="3" eb="7">
      <t>カブシキガイシャ</t>
    </rPh>
    <phoneticPr fontId="2"/>
  </si>
  <si>
    <t>123456789000</t>
    <phoneticPr fontId="2"/>
  </si>
  <si>
    <t>代表取締役社長　○○　○○</t>
    <rPh sb="0" eb="2">
      <t>ダイヒョウ</t>
    </rPh>
    <rPh sb="2" eb="5">
      <t>トリシマリヤク</t>
    </rPh>
    <rPh sb="5" eb="7">
      <t>シャチョウ</t>
    </rPh>
    <phoneticPr fontId="2"/>
  </si>
  <si>
    <t>工大　太郎</t>
    <rPh sb="0" eb="2">
      <t>コウダイ</t>
    </rPh>
    <rPh sb="3" eb="5">
      <t>タロウ</t>
    </rPh>
    <phoneticPr fontId="2"/>
  </si>
  <si>
    <t>○○○における研究</t>
    <rPh sb="7" eb="9">
      <t>ケンキュウ</t>
    </rPh>
    <phoneticPr fontId="2"/>
  </si>
  <si>
    <t>研究目的・内容を記載願います。</t>
    <rPh sb="0" eb="2">
      <t>ケンキュウ</t>
    </rPh>
    <rPh sb="2" eb="4">
      <t>モクテキ</t>
    </rPh>
    <rPh sb="5" eb="7">
      <t>ナイヨウ</t>
    </rPh>
    <rPh sb="8" eb="11">
      <t>キサイネガ</t>
    </rPh>
    <phoneticPr fontId="2"/>
  </si>
  <si>
    <t>○○　○○</t>
    <phoneticPr fontId="2"/>
  </si>
  <si>
    <t>大学院工学研究院○○工学研究系・教授</t>
    <rPh sb="0" eb="3">
      <t>ダイガクイン</t>
    </rPh>
    <rPh sb="3" eb="5">
      <t>コウガク</t>
    </rPh>
    <rPh sb="5" eb="7">
      <t>ケンキュウ</t>
    </rPh>
    <rPh sb="7" eb="8">
      <t>イン</t>
    </rPh>
    <rPh sb="10" eb="12">
      <t>コウガク</t>
    </rPh>
    <rPh sb="12" eb="14">
      <t>ケンキュウ</t>
    </rPh>
    <rPh sb="14" eb="15">
      <t>ケイ</t>
    </rPh>
    <rPh sb="16" eb="18">
      <t>キョウジュ</t>
    </rPh>
    <phoneticPr fontId="2"/>
  </si>
  <si>
    <t>研究の実施・検証</t>
    <rPh sb="0" eb="2">
      <t>ケンキュウ</t>
    </rPh>
    <rPh sb="3" eb="5">
      <t>ジッシ</t>
    </rPh>
    <rPh sb="6" eb="8">
      <t>ケンショウ</t>
    </rPh>
    <phoneticPr fontId="2"/>
  </si>
  <si>
    <t>◇◇　◇◇</t>
    <phoneticPr fontId="2"/>
  </si>
  <si>
    <t>研究開発部　主任研究員</t>
    <rPh sb="0" eb="2">
      <t>ケンキュウ</t>
    </rPh>
    <rPh sb="2" eb="4">
      <t>カイハツ</t>
    </rPh>
    <rPh sb="4" eb="5">
      <t>ブ</t>
    </rPh>
    <rPh sb="6" eb="8">
      <t>シュニン</t>
    </rPh>
    <rPh sb="8" eb="11">
      <t>ケンキュウイン</t>
    </rPh>
    <phoneticPr fontId="2"/>
  </si>
  <si>
    <t>△△　△△</t>
    <phoneticPr fontId="2"/>
  </si>
  <si>
    <t>研究開発部　研究員</t>
    <rPh sb="0" eb="2">
      <t>ケンキュウ</t>
    </rPh>
    <rPh sb="2" eb="4">
      <t>カイハツ</t>
    </rPh>
    <rPh sb="4" eb="5">
      <t>ブ</t>
    </rPh>
    <rPh sb="6" eb="8">
      <t>ケンキュウ</t>
    </rPh>
    <rPh sb="8" eb="9">
      <t>イン</t>
    </rPh>
    <phoneticPr fontId="2"/>
  </si>
  <si>
    <t>○○実験室</t>
    <phoneticPr fontId="2"/>
  </si>
  <si>
    <t>有</t>
    <phoneticPr fontId="2"/>
  </si>
  <si>
    <t>○○装置</t>
    <phoneticPr fontId="2"/>
  </si>
  <si>
    <t>AB－１</t>
    <phoneticPr fontId="2"/>
  </si>
  <si>
    <t>1台</t>
    <rPh sb="1" eb="2">
      <t>ダイ</t>
    </rPh>
    <phoneticPr fontId="2"/>
  </si>
  <si>
    <t>分割払</t>
  </si>
  <si>
    <t>分割１回目570,000円（令和2年4月30日まで）
分割２回目570,000円（令和2年10月30日まで）</t>
    <rPh sb="14" eb="16">
      <t>レイワ</t>
    </rPh>
    <phoneticPr fontId="2"/>
  </si>
  <si>
    <t>研究員（△△　△△）の派遣期間：令和２年８月～令和２年１１月（４ヶ月間）</t>
    <rPh sb="16" eb="18">
      <t>レイワ</t>
    </rPh>
    <rPh sb="23" eb="25">
      <t>レイワ</t>
    </rPh>
    <rPh sb="26" eb="27">
      <t>ネン</t>
    </rPh>
    <phoneticPr fontId="2"/>
  </si>
  <si>
    <t>国等のプロジェクトへ公募採択</t>
  </si>
  <si>
    <t>有</t>
  </si>
  <si>
    <t>特許2017-○○○</t>
    <phoneticPr fontId="2"/>
  </si>
  <si>
    <r>
      <rPr>
        <sz val="9"/>
        <rFont val="ＭＳ Ｐゴシック"/>
        <family val="3"/>
        <charset val="128"/>
      </rPr>
      <t>（内容）</t>
    </r>
    <r>
      <rPr>
        <sz val="9"/>
        <color rgb="FFFF0000"/>
        <rFont val="ＭＳ Ｐゴシック"/>
        <family val="3"/>
        <charset val="128"/>
      </rPr>
      <t xml:space="preserve">
○○委員会有識者委員</t>
    </r>
    <rPh sb="1" eb="3">
      <t>ナイヨウ</t>
    </rPh>
    <rPh sb="7" eb="10">
      <t>イインカイ</t>
    </rPh>
    <rPh sb="10" eb="13">
      <t>ユウシキシャ</t>
    </rPh>
    <rPh sb="13" eb="15">
      <t>イイン</t>
    </rPh>
    <phoneticPr fontId="2"/>
  </si>
  <si>
    <t>可</t>
  </si>
  <si>
    <t>不可</t>
  </si>
  <si>
    <t>大企業</t>
  </si>
  <si>
    <t>○○○株式会社　○○課　・　氏名</t>
    <rPh sb="14" eb="16">
      <t>シメイ</t>
    </rPh>
    <phoneticPr fontId="2"/>
  </si>
  <si>
    <t>123</t>
    <phoneticPr fontId="2"/>
  </si>
  <si>
    <t>4567</t>
    <phoneticPr fontId="2"/>
  </si>
  <si>
    <t>福岡県北九州市若松区ひびきの○○－○○</t>
    <phoneticPr fontId="2"/>
  </si>
  <si>
    <t>○○-○○-○○○</t>
    <phoneticPr fontId="2"/>
  </si>
  <si>
    <t>○○○○○○○＠○○.co.jp</t>
    <phoneticPr fontId="2"/>
  </si>
  <si>
    <t>該当</t>
  </si>
  <si>
    <t>○○事業（再委託）</t>
    <rPh sb="2" eb="4">
      <t>ジギョウ</t>
    </rPh>
    <rPh sb="5" eb="8">
      <t>サイイタク</t>
    </rPh>
    <phoneticPr fontId="2"/>
  </si>
  <si>
    <t>経済産業省</t>
    <rPh sb="0" eb="2">
      <t>ケイザイ</t>
    </rPh>
    <rPh sb="2" eb="5">
      <t>サンギョウショウ</t>
    </rPh>
    <phoneticPr fontId="2"/>
  </si>
  <si>
    <t>委託事業</t>
  </si>
  <si>
    <r>
      <rPr>
        <sz val="9"/>
        <rFont val="ＭＳ Ｐゴシック"/>
        <family val="3"/>
        <charset val="128"/>
      </rPr>
      <t>１．</t>
    </r>
    <r>
      <rPr>
        <sz val="9"/>
        <color rgb="FFFF0000"/>
        <rFont val="ＭＳ Ｐゴシック"/>
        <family val="3"/>
        <charset val="128"/>
      </rPr>
      <t xml:space="preserve">  令和3年3月31日</t>
    </r>
    <r>
      <rPr>
        <sz val="9"/>
        <rFont val="ＭＳ Ｐゴシック"/>
        <family val="3"/>
        <charset val="128"/>
      </rPr>
      <t>までに「経費支払を完了」する必要有。</t>
    </r>
    <rPh sb="4" eb="6">
      <t>レイワ</t>
    </rPh>
    <rPh sb="7" eb="8">
      <t>ネン</t>
    </rPh>
    <rPh sb="9" eb="10">
      <t>ガツ</t>
    </rPh>
    <rPh sb="12" eb="13">
      <t>ニチ</t>
    </rPh>
    <phoneticPr fontId="2"/>
  </si>
  <si>
    <t>九州工業大学</t>
  </si>
  <si>
    <t>８．契約書に記載する締結日の希望について</t>
    <rPh sb="2" eb="5">
      <t>ケイヤクショ</t>
    </rPh>
    <rPh sb="6" eb="8">
      <t>キサイ</t>
    </rPh>
    <rPh sb="10" eb="12">
      <t>テイケツ</t>
    </rPh>
    <rPh sb="12" eb="13">
      <t>ビ</t>
    </rPh>
    <rPh sb="14" eb="16">
      <t>キボウ</t>
    </rPh>
    <phoneticPr fontId="2"/>
  </si>
  <si>
    <t>AI分野</t>
    <rPh sb="2" eb="4">
      <t>ブンヤ</t>
    </rPh>
    <phoneticPr fontId="2"/>
  </si>
  <si>
    <t>その他</t>
    <rPh sb="2" eb="3">
      <t>タ</t>
    </rPh>
    <phoneticPr fontId="2"/>
  </si>
  <si>
    <t>電子署名者</t>
    <rPh sb="0" eb="5">
      <t>デンシショメイシャ</t>
    </rPh>
    <phoneticPr fontId="2"/>
  </si>
  <si>
    <r>
      <t>④電子署名（Adobe Acrobat Sign）で対応　</t>
    </r>
    <r>
      <rPr>
        <b/>
        <sz val="11"/>
        <color rgb="FFFF0000"/>
        <rFont val="ＭＳ Ｐゴシック"/>
        <family val="3"/>
        <charset val="128"/>
      </rPr>
      <t>（※ホストは九工大に限定）</t>
    </r>
    <rPh sb="1" eb="3">
      <t>デンシ</t>
    </rPh>
    <rPh sb="3" eb="5">
      <t>ショメイ</t>
    </rPh>
    <rPh sb="26" eb="28">
      <t>タイオウ</t>
    </rPh>
    <rPh sb="35" eb="38">
      <t>キュウコウダイ</t>
    </rPh>
    <rPh sb="39" eb="41">
      <t>ゲンテイ</t>
    </rPh>
    <phoneticPr fontId="2"/>
  </si>
  <si>
    <t>農業、林業</t>
  </si>
  <si>
    <t>無</t>
  </si>
  <si>
    <t>機関等の事業内容</t>
    <rPh sb="0" eb="2">
      <t>キカン</t>
    </rPh>
    <rPh sb="2" eb="3">
      <t>トウ</t>
    </rPh>
    <rPh sb="4" eb="6">
      <t>ジギョウ</t>
    </rPh>
    <rPh sb="6" eb="8">
      <t>ナイヨウ</t>
    </rPh>
    <phoneticPr fontId="2"/>
  </si>
  <si>
    <t>分類</t>
    <rPh sb="0" eb="2">
      <t>ブンルイ</t>
    </rPh>
    <phoneticPr fontId="2"/>
  </si>
  <si>
    <t>大学院情報工学研究院　電子情報通信工学研究系</t>
    <rPh sb="3" eb="5">
      <t>ジョウホウ</t>
    </rPh>
    <rPh sb="11" eb="13">
      <t>デンシ</t>
    </rPh>
    <rPh sb="13" eb="15">
      <t>ジョウホウ</t>
    </rPh>
    <rPh sb="15" eb="17">
      <t>ツウシン</t>
    </rPh>
    <rPh sb="17" eb="19">
      <t>コウガク</t>
    </rPh>
    <phoneticPr fontId="2"/>
  </si>
  <si>
    <t>大学院情報工学研究院　生命情報工学研究系</t>
    <rPh sb="0" eb="3">
      <t>ダイガクイン</t>
    </rPh>
    <rPh sb="11" eb="13">
      <t>セイメイ</t>
    </rPh>
    <rPh sb="13" eb="15">
      <t>ジョウホウ</t>
    </rPh>
    <phoneticPr fontId="2"/>
  </si>
  <si>
    <t>大学院生命体工学研究科　生命体工学専攻</t>
    <rPh sb="0" eb="3">
      <t>ダイガクイン</t>
    </rPh>
    <rPh sb="12" eb="15">
      <t>セイメイタイ</t>
    </rPh>
    <rPh sb="15" eb="17">
      <t>コウガク</t>
    </rPh>
    <phoneticPr fontId="2"/>
  </si>
  <si>
    <t>産学イノベーションセンター</t>
    <phoneticPr fontId="2"/>
  </si>
  <si>
    <t>未来思考実証センター</t>
    <phoneticPr fontId="2"/>
  </si>
  <si>
    <t>研究本部</t>
  </si>
  <si>
    <t>革新的宇宙利用実証センター</t>
  </si>
  <si>
    <t>マイクロ化総合技術センター</t>
    <phoneticPr fontId="2"/>
  </si>
  <si>
    <t>ネットワーク＆スマートシステム研究センター</t>
    <phoneticPr fontId="2"/>
  </si>
  <si>
    <t>機器分析センター</t>
    <phoneticPr fontId="2"/>
  </si>
  <si>
    <t>情報基盤センター</t>
    <phoneticPr fontId="2"/>
  </si>
  <si>
    <t>教養教育院　人文社会系</t>
    <phoneticPr fontId="2"/>
  </si>
  <si>
    <t>教養教育院　言語系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</si>
</sst>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_);[Red]\(&quot;¥&quot;#,##0\)"/>
  </numFmts>
  <fonts count="18">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1"/>
      <color rgb="FFFF0000"/>
      <name val="ＭＳ Ｐゴシック"/>
      <family val="3"/>
      <charset val="128"/>
    </font>
    <font>
      <sz val="10"/>
      <color rgb="FFFF0000"/>
      <name val="ＭＳ Ｐゴシック"/>
      <family val="3"/>
      <charset val="128"/>
    </font>
    <font>
      <sz val="9"/>
      <color rgb="FFFF0000"/>
      <name val="ＭＳ Ｐゴシック"/>
      <family val="3"/>
      <charset val="128"/>
    </font>
    <font>
      <i/>
      <sz val="10"/>
      <color rgb="FFFF0000"/>
      <name val="ＭＳ Ｐゴシック"/>
      <family val="3"/>
      <charset val="128"/>
    </font>
    <font>
      <sz val="9"/>
      <color indexed="81"/>
      <name val="MS P ゴシック"/>
      <family val="3"/>
      <charset val="128"/>
    </font>
    <font>
      <sz val="9"/>
      <color indexed="81"/>
      <name val="ＭＳ Ｐゴシック"/>
      <family val="3"/>
      <charset val="128"/>
    </font>
    <font>
      <b/>
      <sz val="10"/>
      <color rgb="FFFF0000"/>
      <name val="ＭＳ Ｐゴシック"/>
      <family val="3"/>
      <charset val="128"/>
    </font>
    <font>
      <sz val="9"/>
      <name val="ＭＳ 明朝"/>
      <family val="1"/>
      <charset val="128"/>
    </font>
    <font>
      <b/>
      <sz val="9"/>
      <color rgb="FFFF0000"/>
      <name val="ＭＳ Ｐゴシック"/>
      <family val="3"/>
      <charset val="128"/>
    </font>
    <font>
      <sz val="9"/>
      <color rgb="FF000000"/>
      <name val="Meiryo UI"/>
      <family val="3"/>
      <charset val="128"/>
    </font>
    <font>
      <b/>
      <sz val="11"/>
      <color rgb="FFFF0000"/>
      <name val="ＭＳ Ｐゴシック"/>
      <family val="3"/>
      <charset val="128"/>
    </font>
  </fonts>
  <fills count="3">
    <fill>
      <patternFill patternType="none"/>
    </fill>
    <fill>
      <patternFill patternType="gray125"/>
    </fill>
    <fill>
      <patternFill patternType="solid">
        <fgColor rgb="FFFFFFCC"/>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42">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wrapText="1"/>
    </xf>
    <xf numFmtId="49" fontId="0" fillId="0" borderId="0" xfId="0" applyNumberFormat="1">
      <alignment vertical="center"/>
    </xf>
    <xf numFmtId="38" fontId="0" fillId="0" borderId="0" xfId="1" applyFont="1">
      <alignment vertical="center"/>
    </xf>
    <xf numFmtId="0" fontId="0" fillId="0" borderId="0" xfId="0" applyAlignment="1">
      <alignment horizontal="left" vertical="center"/>
    </xf>
    <xf numFmtId="0" fontId="0" fillId="0" borderId="0" xfId="0" applyAlignment="1">
      <alignment vertical="center" wrapText="1"/>
    </xf>
    <xf numFmtId="0" fontId="4" fillId="0" borderId="2" xfId="0" applyFont="1" applyBorder="1" applyAlignment="1">
      <alignment horizontal="center" vertical="center"/>
    </xf>
    <xf numFmtId="0" fontId="4" fillId="0" borderId="2" xfId="0" applyFont="1" applyBorder="1" applyAlignment="1">
      <alignment horizontal="right" vertical="center"/>
    </xf>
    <xf numFmtId="0" fontId="4" fillId="0" borderId="2" xfId="0" applyFont="1" applyBorder="1">
      <alignment vertical="center"/>
    </xf>
    <xf numFmtId="0" fontId="4" fillId="0" borderId="4" xfId="0" applyFont="1" applyBorder="1">
      <alignment vertical="center"/>
    </xf>
    <xf numFmtId="38" fontId="4" fillId="2" borderId="4" xfId="1" applyFont="1" applyFill="1" applyBorder="1" applyAlignment="1">
      <alignment vertical="center"/>
    </xf>
    <xf numFmtId="0" fontId="5" fillId="0" borderId="0" xfId="0" applyFont="1">
      <alignment vertical="center"/>
    </xf>
    <xf numFmtId="0" fontId="5" fillId="0" borderId="0" xfId="0" applyFont="1" applyAlignment="1">
      <alignment horizontal="left" vertical="center"/>
    </xf>
    <xf numFmtId="0" fontId="5" fillId="0" borderId="3" xfId="0" applyFont="1" applyBorder="1">
      <alignment vertical="center"/>
    </xf>
    <xf numFmtId="0" fontId="5" fillId="0" borderId="1" xfId="0" applyFont="1" applyBorder="1">
      <alignment vertical="center"/>
    </xf>
    <xf numFmtId="0" fontId="5" fillId="0" borderId="2" xfId="0" applyFont="1" applyBorder="1">
      <alignment vertical="center"/>
    </xf>
    <xf numFmtId="0" fontId="5" fillId="0" borderId="5" xfId="0" applyFont="1" applyBorder="1" applyAlignment="1">
      <alignment horizontal="right" vertical="center"/>
    </xf>
    <xf numFmtId="0" fontId="5" fillId="0" borderId="6" xfId="0" applyFont="1" applyBorder="1">
      <alignment vertical="center"/>
    </xf>
    <xf numFmtId="0" fontId="5" fillId="0" borderId="7" xfId="0" applyFont="1" applyBorder="1">
      <alignment vertical="center"/>
    </xf>
    <xf numFmtId="0" fontId="5" fillId="0" borderId="5"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12" xfId="0" applyFont="1" applyBorder="1">
      <alignment vertical="center"/>
    </xf>
    <xf numFmtId="38" fontId="1" fillId="0" borderId="0" xfId="1" applyFont="1" applyFill="1" applyBorder="1" applyAlignment="1">
      <alignment vertical="center"/>
    </xf>
    <xf numFmtId="0" fontId="4" fillId="2" borderId="2" xfId="0" applyFont="1" applyFill="1" applyBorder="1" applyAlignment="1">
      <alignment horizontal="center" vertical="center"/>
    </xf>
    <xf numFmtId="0" fontId="4" fillId="2" borderId="0" xfId="0" applyFont="1" applyFill="1" applyAlignment="1">
      <alignment horizontal="center" vertical="center"/>
    </xf>
    <xf numFmtId="0" fontId="4" fillId="0" borderId="4" xfId="0" applyFont="1" applyBorder="1" applyAlignment="1">
      <alignment horizontal="center" vertical="center"/>
    </xf>
    <xf numFmtId="0" fontId="7" fillId="0" borderId="0" xfId="0" applyFont="1" applyAlignment="1">
      <alignment vertical="center" wrapText="1"/>
    </xf>
    <xf numFmtId="0" fontId="8" fillId="2" borderId="0" xfId="0" applyFont="1" applyFill="1" applyAlignment="1">
      <alignment horizontal="center" vertical="center"/>
    </xf>
    <xf numFmtId="0" fontId="8" fillId="2" borderId="2" xfId="0" applyFont="1" applyFill="1" applyBorder="1">
      <alignment vertical="center"/>
    </xf>
    <xf numFmtId="0" fontId="8" fillId="2" borderId="2" xfId="0" applyFont="1" applyFill="1" applyBorder="1" applyAlignment="1">
      <alignment horizontal="center" vertical="center"/>
    </xf>
    <xf numFmtId="0" fontId="5" fillId="0" borderId="0" xfId="0" applyFont="1" applyAlignment="1">
      <alignment horizontal="center" vertical="center"/>
    </xf>
    <xf numFmtId="0" fontId="4" fillId="2" borderId="3" xfId="0" applyFont="1" applyFill="1" applyBorder="1">
      <alignment vertical="center"/>
    </xf>
    <xf numFmtId="0" fontId="7" fillId="0" borderId="0" xfId="0" applyFont="1">
      <alignment vertical="center"/>
    </xf>
    <xf numFmtId="49" fontId="5" fillId="2" borderId="0" xfId="0" applyNumberFormat="1" applyFont="1" applyFill="1" applyAlignment="1">
      <alignment horizontal="center" vertical="center"/>
    </xf>
    <xf numFmtId="0" fontId="7" fillId="0" borderId="0" xfId="0" applyFont="1" applyAlignment="1">
      <alignment horizontal="left" vertical="center"/>
    </xf>
    <xf numFmtId="49" fontId="7" fillId="0" borderId="0" xfId="0" applyNumberFormat="1" applyFont="1">
      <alignment vertical="center"/>
    </xf>
    <xf numFmtId="49" fontId="0" fillId="0" borderId="0" xfId="0" applyNumberFormat="1" applyAlignment="1">
      <alignment horizontal="left" vertical="center"/>
    </xf>
    <xf numFmtId="49" fontId="7" fillId="2" borderId="0" xfId="0" applyNumberFormat="1" applyFont="1" applyFill="1" applyAlignment="1">
      <alignment horizontal="center" vertical="center"/>
    </xf>
    <xf numFmtId="0" fontId="9" fillId="0" borderId="6" xfId="0" applyFont="1" applyBorder="1">
      <alignment vertical="center"/>
    </xf>
    <xf numFmtId="0" fontId="9" fillId="0" borderId="5" xfId="0" applyFont="1" applyBorder="1">
      <alignment vertical="center"/>
    </xf>
    <xf numFmtId="49" fontId="9" fillId="2" borderId="0" xfId="0" applyNumberFormat="1" applyFont="1" applyFill="1" applyAlignment="1">
      <alignment horizontal="center" vertical="center"/>
    </xf>
    <xf numFmtId="49" fontId="0" fillId="2" borderId="0" xfId="0" applyNumberFormat="1" applyFill="1" applyAlignment="1">
      <alignment horizontal="center" vertical="center"/>
    </xf>
    <xf numFmtId="0" fontId="0" fillId="2" borderId="0" xfId="0" applyFill="1" applyAlignment="1">
      <alignment horizontal="center" vertical="center"/>
    </xf>
    <xf numFmtId="0" fontId="7" fillId="2" borderId="0" xfId="0" applyFont="1" applyFill="1" applyAlignment="1">
      <alignment horizontal="center" vertical="center"/>
    </xf>
    <xf numFmtId="0" fontId="7" fillId="0" borderId="0" xfId="0" applyFont="1" applyAlignment="1">
      <alignment vertical="center" shrinkToFit="1"/>
    </xf>
    <xf numFmtId="5" fontId="0" fillId="0" borderId="4" xfId="0" applyNumberFormat="1" applyBorder="1" applyAlignment="1">
      <alignment horizontal="center" vertical="center"/>
    </xf>
    <xf numFmtId="176" fontId="0" fillId="0" borderId="4" xfId="0" applyNumberForma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shrinkToFit="1"/>
    </xf>
    <xf numFmtId="0" fontId="4" fillId="0" borderId="0" xfId="0" applyFont="1" applyAlignment="1">
      <alignment horizontal="center" vertical="center"/>
    </xf>
    <xf numFmtId="0" fontId="4" fillId="0" borderId="0" xfId="0" applyFont="1" applyAlignment="1">
      <alignment horizontal="left" vertical="center" wrapText="1"/>
    </xf>
    <xf numFmtId="0" fontId="5" fillId="0" borderId="0" xfId="0" applyFont="1" applyAlignment="1">
      <alignment horizontal="left" vertical="top" wrapText="1"/>
    </xf>
    <xf numFmtId="0" fontId="2" fillId="0" borderId="0" xfId="0" applyFont="1" applyAlignment="1">
      <alignment horizontal="center" vertical="center" textRotation="255"/>
    </xf>
    <xf numFmtId="0" fontId="5" fillId="0" borderId="0" xfId="0" applyFont="1" applyAlignment="1">
      <alignment horizontal="left" vertical="top"/>
    </xf>
    <xf numFmtId="0" fontId="2" fillId="0" borderId="8" xfId="0" applyFont="1" applyBorder="1" applyAlignment="1">
      <alignment vertical="center" textRotation="255"/>
    </xf>
    <xf numFmtId="0" fontId="5" fillId="0" borderId="0" xfId="0" applyFont="1" applyAlignment="1">
      <alignment vertical="top" wrapText="1"/>
    </xf>
    <xf numFmtId="0" fontId="5" fillId="0" borderId="0" xfId="0" applyFont="1" applyAlignment="1">
      <alignment vertical="top"/>
    </xf>
    <xf numFmtId="0" fontId="8" fillId="0" borderId="0" xfId="0" applyFont="1" applyAlignment="1">
      <alignment horizontal="center" vertical="center" wrapText="1"/>
    </xf>
    <xf numFmtId="0" fontId="8" fillId="0" borderId="0" xfId="0" applyFont="1" applyAlignment="1">
      <alignment horizontal="center" vertical="center"/>
    </xf>
    <xf numFmtId="0" fontId="13" fillId="0" borderId="0" xfId="0" applyFont="1" applyAlignment="1">
      <alignment vertical="center" wrapText="1" shrinkToFit="1"/>
    </xf>
    <xf numFmtId="0" fontId="14" fillId="0" borderId="0" xfId="0" applyFont="1">
      <alignment vertical="center"/>
    </xf>
    <xf numFmtId="0" fontId="15" fillId="0" borderId="0" xfId="0" applyFont="1">
      <alignment vertical="center"/>
    </xf>
    <xf numFmtId="38" fontId="0" fillId="0" borderId="0" xfId="1" applyFont="1" applyFill="1" applyBorder="1" applyAlignment="1">
      <alignment vertical="center"/>
    </xf>
    <xf numFmtId="0" fontId="5" fillId="2" borderId="3" xfId="0"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4" xfId="0" applyFont="1" applyFill="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38" fontId="4" fillId="2" borderId="1" xfId="1" applyFont="1" applyFill="1" applyBorder="1" applyAlignment="1">
      <alignment horizontal="right" vertical="center"/>
    </xf>
    <xf numFmtId="38" fontId="4" fillId="2" borderId="2" xfId="1" applyFont="1" applyFill="1" applyBorder="1" applyAlignment="1">
      <alignment horizontal="righ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0" fontId="0" fillId="2" borderId="4" xfId="0" applyFill="1" applyBorder="1" applyAlignment="1">
      <alignment horizontal="left" vertical="center"/>
    </xf>
    <xf numFmtId="0" fontId="4" fillId="0" borderId="3"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4" fillId="0" borderId="3" xfId="0" applyFont="1" applyBorder="1" applyAlignment="1">
      <alignment horizontal="center" vertical="center"/>
    </xf>
    <xf numFmtId="0" fontId="4" fillId="2" borderId="3"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4" xfId="0" applyFont="1" applyBorder="1" applyAlignment="1">
      <alignment horizontal="center" vertical="center"/>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4" xfId="0" applyFont="1" applyFill="1" applyBorder="1" applyAlignment="1">
      <alignment horizontal="left" vertical="center" wrapText="1"/>
    </xf>
    <xf numFmtId="0" fontId="4" fillId="0" borderId="3" xfId="0" applyFont="1" applyBorder="1" applyAlignment="1">
      <alignment horizontal="distributed" vertical="center" indent="2"/>
    </xf>
    <xf numFmtId="0" fontId="3" fillId="0" borderId="6" xfId="0" applyFont="1" applyBorder="1" applyAlignment="1">
      <alignment horizontal="left" vertical="center" wrapText="1"/>
    </xf>
    <xf numFmtId="0" fontId="4" fillId="2" borderId="1" xfId="0" applyFont="1" applyFill="1" applyBorder="1" applyAlignment="1">
      <alignment horizontal="left"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right" vertical="center"/>
    </xf>
    <xf numFmtId="0" fontId="4" fillId="0" borderId="2" xfId="0" applyFont="1" applyBorder="1" applyAlignment="1">
      <alignment horizontal="right" vertical="center"/>
    </xf>
    <xf numFmtId="38" fontId="5"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0" fontId="4" fillId="2" borderId="11"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0" xfId="0" applyFont="1" applyAlignment="1">
      <alignment horizontal="center" vertical="center"/>
    </xf>
    <xf numFmtId="38" fontId="4" fillId="0" borderId="1" xfId="1" applyFont="1" applyFill="1" applyBorder="1" applyAlignment="1">
      <alignment horizontal="right" vertical="center"/>
    </xf>
    <xf numFmtId="38" fontId="4" fillId="0" borderId="2" xfId="1" applyFont="1" applyFill="1" applyBorder="1" applyAlignment="1">
      <alignment horizontal="right" vertical="center"/>
    </xf>
    <xf numFmtId="176" fontId="0" fillId="2" borderId="1" xfId="0" applyNumberFormat="1" applyFill="1" applyBorder="1" applyAlignment="1">
      <alignment horizontal="right" vertical="center"/>
    </xf>
    <xf numFmtId="176" fontId="0" fillId="2" borderId="2" xfId="0" applyNumberFormat="1" applyFill="1" applyBorder="1" applyAlignment="1">
      <alignment horizontal="right" vertical="center"/>
    </xf>
    <xf numFmtId="0" fontId="5" fillId="0" borderId="3" xfId="0" applyFont="1" applyBorder="1" applyAlignment="1">
      <alignment horizontal="center" vertical="center" textRotation="255"/>
    </xf>
    <xf numFmtId="0" fontId="6" fillId="0" borderId="0" xfId="0" applyFont="1" applyAlignment="1">
      <alignment horizontal="center" vertical="center"/>
    </xf>
    <xf numFmtId="0" fontId="4" fillId="2" borderId="0" xfId="0" applyFont="1" applyFill="1" applyAlignment="1">
      <alignment horizontal="left" vertical="center"/>
    </xf>
    <xf numFmtId="0" fontId="0" fillId="2" borderId="0" xfId="0" applyFill="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right" vertical="center" justifyLastLine="1"/>
    </xf>
    <xf numFmtId="49" fontId="0" fillId="2" borderId="0" xfId="0" applyNumberFormat="1" applyFill="1" applyAlignment="1">
      <alignment horizontal="center" vertical="center"/>
    </xf>
    <xf numFmtId="0" fontId="0" fillId="0" borderId="0" xfId="0" applyAlignment="1">
      <alignment horizontal="center" vertical="center"/>
    </xf>
    <xf numFmtId="0" fontId="4" fillId="2" borderId="3" xfId="0" applyFont="1" applyFill="1" applyBorder="1" applyAlignment="1">
      <alignment horizontal="center" vertical="center" wrapText="1"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4" fillId="2" borderId="3" xfId="0" applyFont="1" applyFill="1" applyBorder="1" applyAlignment="1">
      <alignment horizontal="center" vertical="center" shrinkToFit="1"/>
    </xf>
    <xf numFmtId="0" fontId="4" fillId="0" borderId="2" xfId="0" applyFont="1" applyBorder="1" applyAlignment="1">
      <alignment horizontal="center" vertical="center" wrapText="1"/>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4" xfId="0" applyFont="1" applyBorder="1" applyAlignment="1">
      <alignment horizontal="center" vertical="center" shrinkToFit="1"/>
    </xf>
    <xf numFmtId="0" fontId="5" fillId="0" borderId="0" xfId="0" applyFont="1" applyAlignment="1">
      <alignment horizontal="center" vertical="center"/>
    </xf>
    <xf numFmtId="0" fontId="4" fillId="2" borderId="4" xfId="0" applyFont="1" applyFill="1" applyBorder="1" applyAlignment="1">
      <alignment horizontal="center" vertical="center"/>
    </xf>
    <xf numFmtId="0" fontId="5" fillId="2" borderId="3" xfId="0" applyFont="1" applyFill="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3" xfId="0" applyFont="1" applyBorder="1" applyAlignment="1">
      <alignment horizontal="center" vertical="center" textRotation="255"/>
    </xf>
    <xf numFmtId="0" fontId="5" fillId="2" borderId="3" xfId="0" applyFont="1" applyFill="1" applyBorder="1" applyAlignment="1">
      <alignment horizontal="left" vertical="top" wrapText="1"/>
    </xf>
    <xf numFmtId="0" fontId="5" fillId="2" borderId="3" xfId="0" applyFont="1" applyFill="1" applyBorder="1" applyAlignment="1">
      <alignment horizontal="left" vertical="top"/>
    </xf>
    <xf numFmtId="0" fontId="5"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4" xfId="0" applyFont="1" applyBorder="1" applyAlignment="1">
      <alignment horizontal="left" vertical="center"/>
    </xf>
    <xf numFmtId="0" fontId="5" fillId="0" borderId="6" xfId="0" applyFont="1" applyBorder="1" applyAlignment="1">
      <alignment horizontal="left" vertical="top" wrapText="1"/>
    </xf>
    <xf numFmtId="0" fontId="5" fillId="2" borderId="1" xfId="0" applyFont="1" applyFill="1" applyBorder="1" applyAlignment="1">
      <alignment horizontal="left" vertical="center"/>
    </xf>
    <xf numFmtId="0" fontId="5" fillId="2" borderId="2"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49" fontId="5" fillId="2" borderId="6" xfId="0" applyNumberFormat="1" applyFont="1" applyFill="1" applyBorder="1" applyAlignment="1">
      <alignment horizontal="center" vertical="center"/>
    </xf>
    <xf numFmtId="0" fontId="5" fillId="2" borderId="3" xfId="0" applyFont="1" applyFill="1" applyBorder="1" applyAlignment="1">
      <alignment horizontal="center"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left" vertical="center" shrinkToFit="1"/>
    </xf>
    <xf numFmtId="0" fontId="5" fillId="0" borderId="2"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19" xfId="0" applyFont="1" applyBorder="1" applyAlignment="1">
      <alignment horizontal="center" vertical="center"/>
    </xf>
    <xf numFmtId="0" fontId="5" fillId="0" borderId="20" xfId="0" applyFont="1" applyBorder="1" applyAlignment="1">
      <alignment horizontal="center" vertical="center"/>
    </xf>
    <xf numFmtId="49" fontId="7" fillId="2" borderId="0" xfId="0" applyNumberFormat="1" applyFont="1" applyFill="1" applyAlignment="1">
      <alignment horizontal="center" vertical="center"/>
    </xf>
    <xf numFmtId="0" fontId="8" fillId="2" borderId="1"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4" xfId="0" applyFont="1" applyFill="1" applyBorder="1" applyAlignment="1">
      <alignment horizontal="left" vertical="center" wrapText="1"/>
    </xf>
    <xf numFmtId="0" fontId="7" fillId="2" borderId="0" xfId="0" applyFont="1" applyFill="1">
      <alignment vertical="center"/>
    </xf>
    <xf numFmtId="0" fontId="8" fillId="2" borderId="2" xfId="0" applyFont="1" applyFill="1" applyBorder="1" applyAlignment="1">
      <alignment horizontal="center" vertical="center"/>
    </xf>
    <xf numFmtId="0" fontId="8" fillId="2" borderId="4"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8" fillId="2" borderId="0" xfId="0" applyFont="1" applyFill="1">
      <alignment vertical="center"/>
    </xf>
    <xf numFmtId="38" fontId="8" fillId="2" borderId="1" xfId="1" applyFont="1" applyFill="1" applyBorder="1" applyAlignment="1">
      <alignment horizontal="right" vertical="center"/>
    </xf>
    <xf numFmtId="38" fontId="8" fillId="2" borderId="2" xfId="1" applyFont="1" applyFill="1" applyBorder="1" applyAlignment="1">
      <alignment horizontal="right" vertical="center"/>
    </xf>
    <xf numFmtId="0" fontId="8" fillId="2" borderId="3" xfId="0" applyFont="1" applyFill="1" applyBorder="1" applyAlignment="1">
      <alignment horizontal="center" vertical="center"/>
    </xf>
    <xf numFmtId="0" fontId="9" fillId="2" borderId="3" xfId="0" applyFont="1" applyFill="1" applyBorder="1" applyAlignment="1">
      <alignment horizontal="center" vertical="center"/>
    </xf>
    <xf numFmtId="0" fontId="8" fillId="2" borderId="1" xfId="0" applyFont="1" applyFill="1" applyBorder="1" applyAlignment="1">
      <alignment horizontal="left" vertical="center"/>
    </xf>
    <xf numFmtId="0" fontId="8" fillId="2" borderId="2" xfId="0" applyFont="1" applyFill="1" applyBorder="1" applyAlignment="1">
      <alignment horizontal="left" vertical="center"/>
    </xf>
    <xf numFmtId="0" fontId="8" fillId="2" borderId="4" xfId="0" applyFont="1" applyFill="1" applyBorder="1" applyAlignment="1">
      <alignment horizontal="left" vertical="center"/>
    </xf>
    <xf numFmtId="3" fontId="7" fillId="2" borderId="1" xfId="0" applyNumberFormat="1" applyFont="1" applyFill="1" applyBorder="1" applyAlignment="1">
      <alignment horizontal="right" vertical="center"/>
    </xf>
    <xf numFmtId="3" fontId="7" fillId="2" borderId="2" xfId="0" applyNumberFormat="1" applyFont="1" applyFill="1" applyBorder="1" applyAlignment="1">
      <alignment horizontal="right" vertical="center"/>
    </xf>
    <xf numFmtId="0" fontId="7"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4" xfId="0" applyFont="1" applyFill="1" applyBorder="1" applyAlignment="1">
      <alignment horizontal="left" vertical="center"/>
    </xf>
    <xf numFmtId="0" fontId="8" fillId="2" borderId="1" xfId="0" applyFont="1" applyFill="1" applyBorder="1" applyAlignment="1">
      <alignment horizontal="center" vertical="center"/>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9" fillId="2" borderId="4" xfId="0" applyFont="1" applyFill="1" applyBorder="1" applyAlignment="1">
      <alignment horizontal="left" vertical="center"/>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 xfId="0" applyFont="1" applyFill="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4" xfId="0" applyFont="1" applyFill="1" applyBorder="1" applyAlignment="1">
      <alignment horizontal="center" vertical="center" shrinkToFit="1"/>
    </xf>
    <xf numFmtId="58" fontId="8" fillId="2" borderId="1" xfId="0" applyNumberFormat="1" applyFont="1" applyFill="1" applyBorder="1" applyAlignment="1">
      <alignment horizontal="left" vertical="center" wrapText="1"/>
    </xf>
    <xf numFmtId="0" fontId="9" fillId="2" borderId="5"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 xfId="0" applyFont="1" applyFill="1" applyBorder="1" applyAlignment="1">
      <alignment horizontal="left" vertical="center"/>
    </xf>
    <xf numFmtId="49" fontId="9" fillId="2" borderId="6" xfId="0" applyNumberFormat="1" applyFont="1" applyFill="1" applyBorder="1" applyAlignment="1">
      <alignment horizontal="center" vertical="center"/>
    </xf>
    <xf numFmtId="0" fontId="9" fillId="2" borderId="10" xfId="0" applyFont="1" applyFill="1" applyBorder="1" applyAlignment="1">
      <alignment horizontal="left" vertical="center"/>
    </xf>
    <xf numFmtId="0" fontId="9" fillId="2" borderId="11" xfId="0" applyFont="1" applyFill="1" applyBorder="1" applyAlignment="1">
      <alignment horizontal="left" vertical="center"/>
    </xf>
    <xf numFmtId="0" fontId="9" fillId="2" borderId="12" xfId="0" applyFont="1" applyFill="1" applyBorder="1" applyAlignment="1">
      <alignment horizontal="left"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3" xfId="0" applyFont="1" applyFill="1" applyBorder="1" applyAlignment="1">
      <alignment horizontal="center" vertical="center" shrinkToFit="1"/>
    </xf>
    <xf numFmtId="0" fontId="9" fillId="2" borderId="3" xfId="0" applyFont="1" applyFill="1" applyBorder="1" applyAlignment="1">
      <alignment horizontal="left" vertical="top" wrapText="1"/>
    </xf>
    <xf numFmtId="0" fontId="9" fillId="2" borderId="3" xfId="0" applyFont="1" applyFill="1" applyBorder="1" applyAlignment="1">
      <alignment horizontal="left" vertical="top"/>
    </xf>
    <xf numFmtId="0" fontId="9" fillId="2" borderId="1" xfId="0" applyFont="1" applyFill="1" applyBorder="1" applyAlignment="1">
      <alignment horizontal="center" vertical="center"/>
    </xf>
    <xf numFmtId="0" fontId="4" fillId="2" borderId="1" xfId="0" applyFont="1" applyFill="1" applyBorder="1" applyAlignment="1">
      <alignment horizontal="center" vertical="center" wrapText="1" shrinkToFit="1"/>
    </xf>
    <xf numFmtId="0" fontId="4" fillId="2" borderId="2" xfId="0" applyFont="1" applyFill="1" applyBorder="1" applyAlignment="1">
      <alignment horizontal="center" vertical="center" wrapText="1" shrinkToFit="1"/>
    </xf>
    <xf numFmtId="0" fontId="5" fillId="2" borderId="1" xfId="0" applyFont="1" applyFill="1" applyBorder="1" applyAlignment="1">
      <alignment horizontal="center" vertical="center" shrinkToFit="1"/>
    </xf>
    <xf numFmtId="0" fontId="5" fillId="2" borderId="2"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8" fillId="2" borderId="3" xfId="0" applyFont="1" applyFill="1" applyBorder="1" applyAlignment="1">
      <alignment horizontal="center" vertical="center" wrapText="1" shrinkToFit="1"/>
    </xf>
  </cellXfs>
  <cellStyles count="2">
    <cellStyle name="桁区切り" xfId="1" builtinId="6"/>
    <cellStyle name="標準" xfId="0" builtinId="0"/>
  </cellStyles>
  <dxfs count="10">
    <dxf>
      <fill>
        <patternFill>
          <bgColor theme="0" tint="-0.499984740745262"/>
        </patternFill>
      </fill>
    </dxf>
    <dxf>
      <fill>
        <patternFill>
          <bgColor theme="0" tint="-0.499984740745262"/>
        </patternFill>
      </fill>
    </dxf>
    <dxf>
      <fill>
        <patternFill>
          <bgColor theme="0" tint="-0.499984740745262"/>
        </patternFill>
      </fill>
    </dxf>
    <dxf>
      <fill>
        <patternFill>
          <bgColor theme="0" tint="-0.34998626667073579"/>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23</xdr:col>
      <xdr:colOff>118224</xdr:colOff>
      <xdr:row>4</xdr:row>
      <xdr:rowOff>58831</xdr:rowOff>
    </xdr:from>
    <xdr:to>
      <xdr:col>25</xdr:col>
      <xdr:colOff>306482</xdr:colOff>
      <xdr:row>11</xdr:row>
      <xdr:rowOff>47625</xdr:rowOff>
    </xdr:to>
    <xdr:sp macro="" textlink="">
      <xdr:nvSpPr>
        <xdr:cNvPr id="4" name="Text Box 15">
          <a:extLst>
            <a:ext uri="{FF2B5EF4-FFF2-40B4-BE49-F238E27FC236}">
              <a16:creationId xmlns:a16="http://schemas.microsoft.com/office/drawing/2014/main" id="{00000000-0008-0000-0000-000004000000}"/>
            </a:ext>
          </a:extLst>
        </xdr:cNvPr>
        <xdr:cNvSpPr txBox="1">
          <a:spLocks noChangeArrowheads="1"/>
        </xdr:cNvSpPr>
      </xdr:nvSpPr>
      <xdr:spPr bwMode="auto">
        <a:xfrm>
          <a:off x="7681074" y="1078006"/>
          <a:ext cx="4341158" cy="1665194"/>
        </a:xfrm>
        <a:prstGeom prst="rect">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500"/>
            </a:lnSpc>
            <a:defRPr sz="1000"/>
          </a:pPr>
          <a:r>
            <a:rPr lang="ja-JP" altLang="en-US" sz="1200" b="1" i="0" u="none" strike="noStrike" baseline="0">
              <a:solidFill>
                <a:srgbClr val="000000"/>
              </a:solidFill>
              <a:latin typeface="+mn-ea"/>
              <a:ea typeface="+mn-ea"/>
            </a:rPr>
            <a:t>・シートは２つあります。</a:t>
          </a:r>
          <a:endParaRPr lang="en-US" altLang="ja-JP" sz="1200" b="1" i="0" u="none" strike="noStrike" baseline="0">
            <a:solidFill>
              <a:srgbClr val="000000"/>
            </a:solidFill>
            <a:latin typeface="+mn-ea"/>
            <a:ea typeface="+mn-ea"/>
          </a:endParaRPr>
        </a:p>
        <a:p>
          <a:pPr algn="l" rtl="0">
            <a:lnSpc>
              <a:spcPts val="1500"/>
            </a:lnSpc>
            <a:defRPr sz="1000"/>
          </a:pPr>
          <a:r>
            <a:rPr lang="ja-JP" altLang="en-US" sz="1200" b="1" i="0" u="none" strike="noStrike" baseline="0">
              <a:solidFill>
                <a:srgbClr val="000000"/>
              </a:solidFill>
              <a:latin typeface="+mn-ea"/>
              <a:ea typeface="+mn-ea"/>
            </a:rPr>
            <a:t>　「連絡票」のシートにも入力をお願いいたします。</a:t>
          </a:r>
          <a:endParaRPr lang="en-US" altLang="ja-JP" sz="1200" b="1" i="0" u="none" strike="noStrike" baseline="0">
            <a:solidFill>
              <a:srgbClr val="000000"/>
            </a:solidFill>
            <a:latin typeface="+mn-ea"/>
            <a:ea typeface="+mn-ea"/>
          </a:endParaRPr>
        </a:p>
        <a:p>
          <a:pPr algn="l" rtl="0">
            <a:lnSpc>
              <a:spcPts val="1500"/>
            </a:lnSpc>
            <a:defRPr sz="1000"/>
          </a:pPr>
          <a:endParaRPr lang="en-US" altLang="ja-JP" sz="1200" b="1" i="0" u="none" strike="noStrike" baseline="0">
            <a:solidFill>
              <a:srgbClr val="000000"/>
            </a:solidFill>
            <a:latin typeface="+mn-ea"/>
            <a:ea typeface="+mn-ea"/>
          </a:endParaRPr>
        </a:p>
        <a:p>
          <a:pPr algn="l" rtl="0">
            <a:lnSpc>
              <a:spcPts val="1500"/>
            </a:lnSpc>
            <a:defRPr sz="1000"/>
          </a:pPr>
          <a:r>
            <a:rPr lang="ja-JP" altLang="en-US" sz="1200" b="1" i="0" u="none" strike="noStrike" baseline="0">
              <a:solidFill>
                <a:srgbClr val="000000"/>
              </a:solidFill>
              <a:latin typeface="+mn-ea"/>
              <a:ea typeface="+mn-ea"/>
            </a:rPr>
            <a:t>・入力が終わりましたら、電子データを</a:t>
          </a:r>
          <a:endParaRPr lang="en-US" altLang="ja-JP" sz="1200" b="1" i="0" u="none" strike="noStrike" baseline="0">
            <a:solidFill>
              <a:srgbClr val="000000"/>
            </a:solidFill>
            <a:latin typeface="+mn-ea"/>
            <a:ea typeface="+mn-ea"/>
          </a:endParaRPr>
        </a:p>
        <a:p>
          <a:pPr algn="l" rtl="0">
            <a:lnSpc>
              <a:spcPts val="1500"/>
            </a:lnSpc>
            <a:defRPr sz="1000"/>
          </a:pPr>
          <a:r>
            <a:rPr lang="ja-JP" altLang="en-US" sz="1200" b="1" i="0" u="none" strike="noStrike" baseline="0">
              <a:solidFill>
                <a:srgbClr val="000000"/>
              </a:solidFill>
              <a:latin typeface="+mn-ea"/>
              <a:ea typeface="+mn-ea"/>
            </a:rPr>
            <a:t>　</a:t>
          </a:r>
          <a:r>
            <a:rPr lang="ja-JP" altLang="en-US" sz="1200" b="1" i="0" u="none" strike="noStrike" baseline="0">
              <a:solidFill>
                <a:srgbClr val="FF0000"/>
              </a:solidFill>
              <a:latin typeface="+mn-ea"/>
              <a:ea typeface="+mn-ea"/>
            </a:rPr>
            <a:t>研究企画課産学連携係 </a:t>
          </a:r>
          <a:r>
            <a:rPr lang="en-US" altLang="ja-JP" sz="1200" b="1" i="0" u="none" strike="noStrike" baseline="0">
              <a:solidFill>
                <a:srgbClr val="FF0000"/>
              </a:solidFill>
              <a:latin typeface="+mn-ea"/>
              <a:ea typeface="+mn-ea"/>
            </a:rPr>
            <a:t>&lt;ken-kyodo@jimu.kyutech.ac.jp&gt;</a:t>
          </a:r>
          <a:r>
            <a:rPr lang="ja-JP" altLang="en-US" sz="1200" b="1" i="0" u="none" strike="noStrike" baseline="0">
              <a:solidFill>
                <a:srgbClr val="FF0000"/>
              </a:solidFill>
              <a:latin typeface="+mn-ea"/>
              <a:ea typeface="+mn-ea"/>
            </a:rPr>
            <a:t>　</a:t>
          </a:r>
          <a:r>
            <a:rPr lang="ja-JP" altLang="en-US" sz="1200" b="1" i="0" u="none" strike="noStrike" baseline="0">
              <a:solidFill>
                <a:srgbClr val="000000"/>
              </a:solidFill>
              <a:latin typeface="+mn-ea"/>
              <a:ea typeface="+mn-ea"/>
            </a:rPr>
            <a:t>まで</a:t>
          </a:r>
          <a:endParaRPr lang="en-US" altLang="ja-JP" sz="1200" b="1" i="0" u="none" strike="noStrike" baseline="0">
            <a:solidFill>
              <a:srgbClr val="000000"/>
            </a:solidFill>
            <a:latin typeface="+mn-ea"/>
            <a:ea typeface="+mn-ea"/>
          </a:endParaRPr>
        </a:p>
        <a:p>
          <a:pPr algn="l" rtl="0">
            <a:lnSpc>
              <a:spcPts val="1500"/>
            </a:lnSpc>
            <a:defRPr sz="1000"/>
          </a:pPr>
          <a:r>
            <a:rPr lang="ja-JP" altLang="en-US" sz="1200" b="1" i="0" u="none" strike="noStrike" baseline="0">
              <a:solidFill>
                <a:srgbClr val="000000"/>
              </a:solidFill>
              <a:latin typeface="+mn-ea"/>
              <a:ea typeface="+mn-ea"/>
            </a:rPr>
            <a:t>　送信くださいますようお願いいたします。</a:t>
          </a:r>
          <a:endParaRPr lang="en-US" altLang="ja-JP" sz="1200" b="1" i="0" u="none" strike="noStrike" baseline="0">
            <a:solidFill>
              <a:srgbClr val="000000"/>
            </a:solidFill>
            <a:latin typeface="+mn-ea"/>
            <a:ea typeface="+mn-ea"/>
          </a:endParaRPr>
        </a:p>
        <a:p>
          <a:pPr algn="l" rtl="0">
            <a:lnSpc>
              <a:spcPts val="1500"/>
            </a:lnSpc>
            <a:defRPr sz="1000"/>
          </a:pPr>
          <a:endParaRPr lang="en-US" altLang="ja-JP" sz="1200" b="1" i="0" u="none" strike="noStrike" baseline="0">
            <a:solidFill>
              <a:srgbClr val="000000"/>
            </a:solidFill>
            <a:latin typeface="+mn-ea"/>
            <a:ea typeface="+mn-ea"/>
          </a:endParaRPr>
        </a:p>
        <a:p>
          <a:pPr algn="l" rtl="0">
            <a:lnSpc>
              <a:spcPts val="1500"/>
            </a:lnSpc>
            <a:defRPr sz="1000"/>
          </a:pPr>
          <a:r>
            <a:rPr lang="ja-JP" altLang="en-US" sz="1200" b="1" i="0" u="none" strike="noStrike" baseline="0">
              <a:solidFill>
                <a:srgbClr val="000000"/>
              </a:solidFill>
              <a:latin typeface="+mn-ea"/>
              <a:ea typeface="+mn-ea"/>
            </a:rPr>
            <a:t>・押印は原則不要です。</a:t>
          </a:r>
          <a:endParaRPr lang="ja-JP" altLang="en-US" sz="1100" b="0" i="0" u="none" strike="noStrike" baseline="0">
            <a:solidFill>
              <a:srgbClr val="000000"/>
            </a:solidFill>
            <a:latin typeface="ＭＳ Ｐゴシック"/>
            <a:ea typeface="ＭＳ Ｐゴシック"/>
          </a:endParaRPr>
        </a:p>
      </xdr:txBody>
    </xdr:sp>
    <xdr:clientData/>
  </xdr:twoCellAnchor>
  <mc:AlternateContent xmlns:mc="http://schemas.openxmlformats.org/markup-compatibility/2006">
    <mc:Choice xmlns:a14="http://schemas.microsoft.com/office/drawing/2010/main" Requires="a14">
      <xdr:twoCellAnchor editAs="oneCell">
        <xdr:from>
          <xdr:col>20</xdr:col>
          <xdr:colOff>371475</xdr:colOff>
          <xdr:row>21</xdr:row>
          <xdr:rowOff>47625</xdr:rowOff>
        </xdr:from>
        <xdr:to>
          <xdr:col>22</xdr:col>
          <xdr:colOff>0</xdr:colOff>
          <xdr:row>21</xdr:row>
          <xdr:rowOff>295275</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21</xdr:row>
          <xdr:rowOff>57150</xdr:rowOff>
        </xdr:from>
        <xdr:to>
          <xdr:col>23</xdr:col>
          <xdr:colOff>0</xdr:colOff>
          <xdr:row>21</xdr:row>
          <xdr:rowOff>304800</xdr:rowOff>
        </xdr:to>
        <xdr:sp macro="" textlink="">
          <xdr:nvSpPr>
            <xdr:cNvPr id="2311" name="Check Box 263"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23</xdr:row>
          <xdr:rowOff>28575</xdr:rowOff>
        </xdr:from>
        <xdr:to>
          <xdr:col>23</xdr:col>
          <xdr:colOff>0</xdr:colOff>
          <xdr:row>23</xdr:row>
          <xdr:rowOff>276225</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22</xdr:row>
          <xdr:rowOff>38100</xdr:rowOff>
        </xdr:from>
        <xdr:to>
          <xdr:col>23</xdr:col>
          <xdr:colOff>0</xdr:colOff>
          <xdr:row>22</xdr:row>
          <xdr:rowOff>295275</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371475</xdr:colOff>
          <xdr:row>22</xdr:row>
          <xdr:rowOff>38100</xdr:rowOff>
        </xdr:from>
        <xdr:to>
          <xdr:col>22</xdr:col>
          <xdr:colOff>0</xdr:colOff>
          <xdr:row>22</xdr:row>
          <xdr:rowOff>285750</xdr:rowOff>
        </xdr:to>
        <xdr:sp macro="" textlink="">
          <xdr:nvSpPr>
            <xdr:cNvPr id="2315" name="Check Box 267"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371475</xdr:colOff>
          <xdr:row>23</xdr:row>
          <xdr:rowOff>28575</xdr:rowOff>
        </xdr:from>
        <xdr:to>
          <xdr:col>22</xdr:col>
          <xdr:colOff>0</xdr:colOff>
          <xdr:row>23</xdr:row>
          <xdr:rowOff>276225</xdr:rowOff>
        </xdr:to>
        <xdr:sp macro="" textlink="">
          <xdr:nvSpPr>
            <xdr:cNvPr id="2316" name="Check Box 268"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20</xdr:col>
          <xdr:colOff>371475</xdr:colOff>
          <xdr:row>21</xdr:row>
          <xdr:rowOff>47625</xdr:rowOff>
        </xdr:from>
        <xdr:to>
          <xdr:col>22</xdr:col>
          <xdr:colOff>0</xdr:colOff>
          <xdr:row>21</xdr:row>
          <xdr:rowOff>295275</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2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21</xdr:row>
          <xdr:rowOff>57150</xdr:rowOff>
        </xdr:from>
        <xdr:to>
          <xdr:col>23</xdr:col>
          <xdr:colOff>0</xdr:colOff>
          <xdr:row>21</xdr:row>
          <xdr:rowOff>304800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200-00000228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23</xdr:row>
          <xdr:rowOff>28575</xdr:rowOff>
        </xdr:from>
        <xdr:to>
          <xdr:col>23</xdr:col>
          <xdr:colOff>0</xdr:colOff>
          <xdr:row>23</xdr:row>
          <xdr:rowOff>276225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2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381000</xdr:colOff>
          <xdr:row>22</xdr:row>
          <xdr:rowOff>38100</xdr:rowOff>
        </xdr:from>
        <xdr:to>
          <xdr:col>23</xdr:col>
          <xdr:colOff>0</xdr:colOff>
          <xdr:row>22</xdr:row>
          <xdr:rowOff>295275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2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371475</xdr:colOff>
          <xdr:row>22</xdr:row>
          <xdr:rowOff>38100</xdr:rowOff>
        </xdr:from>
        <xdr:to>
          <xdr:col>22</xdr:col>
          <xdr:colOff>0</xdr:colOff>
          <xdr:row>22</xdr:row>
          <xdr:rowOff>285750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200-00000528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371475</xdr:colOff>
          <xdr:row>23</xdr:row>
          <xdr:rowOff>28575</xdr:rowOff>
        </xdr:from>
        <xdr:to>
          <xdr:col>22</xdr:col>
          <xdr:colOff>0</xdr:colOff>
          <xdr:row>23</xdr:row>
          <xdr:rowOff>276225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2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24</xdr:col>
      <xdr:colOff>3676650</xdr:colOff>
      <xdr:row>19</xdr:row>
      <xdr:rowOff>28575</xdr:rowOff>
    </xdr:from>
    <xdr:to>
      <xdr:col>29</xdr:col>
      <xdr:colOff>266700</xdr:colOff>
      <xdr:row>26</xdr:row>
      <xdr:rowOff>19050</xdr:rowOff>
    </xdr:to>
    <xdr:pic>
      <xdr:nvPicPr>
        <xdr:cNvPr id="3" name="図 2">
          <a:extLst>
            <a:ext uri="{FF2B5EF4-FFF2-40B4-BE49-F238E27FC236}">
              <a16:creationId xmlns:a16="http://schemas.microsoft.com/office/drawing/2014/main" id="{1DCDAAEA-2E81-26AD-83A8-24F3162BCF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96650" y="4667250"/>
          <a:ext cx="4610100" cy="1685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0070C0"/>
  </sheetPr>
  <dimension ref="A1:Z80"/>
  <sheetViews>
    <sheetView tabSelected="1" view="pageBreakPreview" zoomScaleNormal="100" zoomScaleSheetLayoutView="100" workbookViewId="0">
      <selection activeCell="K84" sqref="K84"/>
    </sheetView>
  </sheetViews>
  <sheetFormatPr defaultRowHeight="13.5"/>
  <cols>
    <col min="1" max="1" width="2.375" customWidth="1"/>
    <col min="2" max="2" width="2.375" style="3" customWidth="1"/>
    <col min="3" max="6" width="2.375" customWidth="1"/>
    <col min="7" max="21" width="5" customWidth="1"/>
    <col min="22" max="22" width="5" style="4" customWidth="1"/>
    <col min="23" max="23" width="5" customWidth="1"/>
    <col min="24" max="24" width="3.625" customWidth="1"/>
    <col min="25" max="25" width="50.875" customWidth="1"/>
    <col min="26" max="26" width="5" customWidth="1"/>
    <col min="27" max="103" width="3.125" customWidth="1"/>
  </cols>
  <sheetData>
    <row r="1" spans="1:25" ht="33" customHeight="1">
      <c r="A1" s="128" t="s">
        <v>0</v>
      </c>
      <c r="B1" s="128"/>
      <c r="C1" s="128"/>
      <c r="D1" s="128"/>
      <c r="E1" s="128"/>
      <c r="F1" s="128"/>
      <c r="G1" s="128"/>
      <c r="H1" s="128"/>
      <c r="I1" s="128"/>
      <c r="J1" s="128"/>
      <c r="K1" s="128"/>
      <c r="L1" s="128"/>
      <c r="M1" s="128"/>
      <c r="N1" s="128"/>
      <c r="O1" s="128"/>
      <c r="P1" s="128"/>
      <c r="Q1" s="128"/>
      <c r="R1" s="128"/>
      <c r="S1" s="128"/>
      <c r="T1" s="128"/>
      <c r="U1" s="128"/>
      <c r="V1" s="128"/>
      <c r="W1" s="128"/>
    </row>
    <row r="2" spans="1:25" ht="20.25" customHeight="1">
      <c r="Q2" t="s">
        <v>1</v>
      </c>
      <c r="R2" s="46"/>
      <c r="S2" t="s">
        <v>2</v>
      </c>
      <c r="T2" s="46"/>
      <c r="U2" t="s">
        <v>3</v>
      </c>
      <c r="V2" s="46"/>
      <c r="W2" t="s">
        <v>4</v>
      </c>
      <c r="Y2" s="36" t="e">
        <f>IF(DATE(R2,T2,V2)&lt;=DATE(I15,K15,M15),"","←なるべく研究開始日以前の日付で御記載ください")</f>
        <v>#NUM!</v>
      </c>
    </row>
    <row r="3" spans="1:25">
      <c r="A3" s="1"/>
      <c r="B3" s="1"/>
      <c r="C3" t="s">
        <v>5</v>
      </c>
      <c r="E3" s="1"/>
      <c r="F3" s="1"/>
      <c r="H3" s="1"/>
      <c r="I3" s="1"/>
      <c r="J3" s="1"/>
      <c r="K3" s="1"/>
      <c r="L3" s="1"/>
      <c r="M3" s="1"/>
      <c r="N3" s="1"/>
      <c r="O3" s="1"/>
      <c r="P3" s="1"/>
      <c r="Q3" s="1"/>
      <c r="R3" s="1"/>
      <c r="S3" s="1"/>
      <c r="T3" s="1"/>
      <c r="U3" s="1"/>
      <c r="V3" s="1"/>
    </row>
    <row r="4" spans="1:25">
      <c r="A4" s="1"/>
      <c r="B4" s="1"/>
      <c r="E4" s="1"/>
      <c r="F4" s="1"/>
      <c r="H4" s="1"/>
      <c r="I4" s="1"/>
      <c r="J4" s="1"/>
      <c r="K4" s="1"/>
      <c r="L4" s="122" t="s">
        <v>6</v>
      </c>
      <c r="M4" s="122"/>
      <c r="N4" s="122"/>
      <c r="O4" s="1" t="s">
        <v>7</v>
      </c>
      <c r="P4" s="45"/>
      <c r="Q4" s="1" t="s">
        <v>8</v>
      </c>
      <c r="R4" s="45"/>
      <c r="S4" s="1"/>
      <c r="T4" s="40"/>
      <c r="V4"/>
    </row>
    <row r="5" spans="1:25" ht="21" customHeight="1">
      <c r="A5" s="1"/>
      <c r="B5" s="1"/>
      <c r="C5" s="1"/>
      <c r="D5" s="1"/>
      <c r="E5" s="1"/>
      <c r="F5" s="1"/>
      <c r="G5" s="1"/>
      <c r="H5" s="1"/>
      <c r="I5" s="1"/>
      <c r="J5" s="1"/>
      <c r="K5" s="1"/>
      <c r="L5" s="122"/>
      <c r="M5" s="122"/>
      <c r="N5" s="122"/>
      <c r="O5" s="129"/>
      <c r="P5" s="129"/>
      <c r="Q5" s="129"/>
      <c r="R5" s="129"/>
      <c r="S5" s="129"/>
      <c r="T5" s="129"/>
      <c r="U5" s="129"/>
      <c r="V5" s="129"/>
      <c r="W5" s="129"/>
    </row>
    <row r="6" spans="1:25" ht="27.75" customHeight="1">
      <c r="A6" s="1"/>
      <c r="B6" s="1"/>
      <c r="C6" s="1"/>
      <c r="D6" s="1"/>
      <c r="E6" s="1"/>
      <c r="F6" s="1"/>
      <c r="G6" s="1"/>
      <c r="H6" s="1"/>
      <c r="I6" s="1"/>
      <c r="J6" s="1"/>
      <c r="K6" s="1"/>
      <c r="L6" s="131" t="s">
        <v>9</v>
      </c>
      <c r="M6" s="131"/>
      <c r="N6" s="131"/>
      <c r="O6" s="130"/>
      <c r="P6" s="130"/>
      <c r="Q6" s="130"/>
      <c r="R6" s="130"/>
      <c r="S6" s="130"/>
      <c r="T6" s="130"/>
      <c r="U6" s="130"/>
      <c r="V6" s="130"/>
      <c r="W6" s="130"/>
    </row>
    <row r="7" spans="1:25" ht="18.75" customHeight="1">
      <c r="A7" s="1"/>
      <c r="B7" s="1"/>
      <c r="C7" s="1"/>
      <c r="D7" s="1"/>
      <c r="E7" s="1"/>
      <c r="F7" s="1"/>
      <c r="G7" s="1"/>
      <c r="H7" s="1"/>
      <c r="I7" s="1"/>
      <c r="K7" s="1"/>
      <c r="L7" s="132" t="s">
        <v>10</v>
      </c>
      <c r="M7" s="132"/>
      <c r="N7" s="132"/>
      <c r="O7" s="133"/>
      <c r="P7" s="133"/>
      <c r="Q7" s="133"/>
      <c r="R7" s="133"/>
      <c r="S7" s="6" t="s">
        <v>11</v>
      </c>
      <c r="T7" s="6"/>
      <c r="U7" s="6"/>
      <c r="V7" s="6"/>
      <c r="W7" s="6"/>
    </row>
    <row r="8" spans="1:25" ht="27.75" customHeight="1">
      <c r="A8" s="1"/>
      <c r="B8" s="1"/>
      <c r="C8" s="1"/>
      <c r="D8" s="1"/>
      <c r="E8" s="1"/>
      <c r="F8" s="1"/>
      <c r="G8" s="1"/>
      <c r="H8" s="1"/>
      <c r="I8" s="1"/>
      <c r="J8" s="1"/>
      <c r="K8" s="1"/>
      <c r="L8" s="131" t="s">
        <v>12</v>
      </c>
      <c r="M8" s="131"/>
      <c r="N8" s="131"/>
      <c r="O8" s="130"/>
      <c r="P8" s="130"/>
      <c r="Q8" s="130"/>
      <c r="R8" s="130"/>
      <c r="S8" s="130"/>
      <c r="T8" s="130"/>
      <c r="U8" s="130"/>
      <c r="V8" s="130"/>
      <c r="W8" s="6"/>
    </row>
    <row r="9" spans="1:25" ht="9.75" customHeight="1">
      <c r="A9" s="1"/>
      <c r="B9" s="1"/>
      <c r="C9" s="1"/>
      <c r="D9" s="1"/>
      <c r="E9" s="1"/>
      <c r="F9" s="1"/>
      <c r="G9" s="1"/>
      <c r="H9" s="1"/>
      <c r="I9" s="1"/>
      <c r="J9" s="1"/>
      <c r="K9" s="1"/>
      <c r="L9" s="1"/>
      <c r="M9" s="1"/>
      <c r="N9" s="1"/>
      <c r="O9" s="5"/>
      <c r="P9" s="5"/>
      <c r="Q9" s="2"/>
      <c r="R9" s="2"/>
      <c r="S9" s="2"/>
      <c r="T9" s="2"/>
      <c r="U9" s="2"/>
      <c r="V9" s="2"/>
      <c r="W9" s="2"/>
    </row>
    <row r="10" spans="1:25">
      <c r="A10" s="134" t="s">
        <v>13</v>
      </c>
      <c r="B10" s="134"/>
      <c r="C10" s="134"/>
      <c r="D10" s="134"/>
      <c r="E10" s="134"/>
      <c r="F10" s="134"/>
      <c r="G10" s="134"/>
      <c r="H10" s="134"/>
      <c r="I10" s="134"/>
      <c r="J10" s="134"/>
      <c r="K10" s="134"/>
      <c r="L10" s="134"/>
      <c r="M10" s="134"/>
      <c r="N10" s="134"/>
      <c r="O10" s="134"/>
      <c r="P10" s="134"/>
      <c r="Q10" s="134"/>
      <c r="R10" s="134"/>
      <c r="S10" s="134"/>
      <c r="T10" s="134"/>
      <c r="U10" s="134"/>
      <c r="V10" s="134"/>
      <c r="W10" s="134"/>
    </row>
    <row r="12" spans="1:25" ht="30" customHeight="1">
      <c r="A12" s="71" t="s">
        <v>14</v>
      </c>
      <c r="B12" s="72"/>
      <c r="C12" s="72"/>
      <c r="D12" s="72"/>
      <c r="E12" s="72"/>
      <c r="F12" s="73"/>
      <c r="G12" s="236"/>
      <c r="H12" s="237"/>
      <c r="I12" s="237"/>
      <c r="J12" s="237"/>
      <c r="K12" s="237"/>
      <c r="L12" s="237"/>
      <c r="M12" s="237"/>
      <c r="N12" s="237"/>
      <c r="O12" s="237"/>
      <c r="P12" s="135"/>
      <c r="Q12" s="135"/>
      <c r="R12" s="135"/>
      <c r="S12" s="107"/>
      <c r="T12" s="107"/>
      <c r="U12" s="107"/>
      <c r="V12" s="107"/>
      <c r="W12" s="107"/>
    </row>
    <row r="13" spans="1:25" ht="30" customHeight="1">
      <c r="A13" s="71" t="s">
        <v>15</v>
      </c>
      <c r="B13" s="72"/>
      <c r="C13" s="72"/>
      <c r="D13" s="72"/>
      <c r="E13" s="72"/>
      <c r="F13" s="73"/>
      <c r="G13" s="99"/>
      <c r="H13" s="100"/>
      <c r="I13" s="100"/>
      <c r="J13" s="100"/>
      <c r="K13" s="100"/>
      <c r="L13" s="100"/>
      <c r="M13" s="100"/>
      <c r="N13" s="100"/>
      <c r="O13" s="100"/>
      <c r="P13" s="113"/>
      <c r="Q13" s="113"/>
      <c r="R13" s="113"/>
      <c r="S13" s="113"/>
      <c r="T13" s="113"/>
      <c r="U13" s="113"/>
      <c r="V13" s="113"/>
      <c r="W13" s="114"/>
    </row>
    <row r="14" spans="1:25" ht="104.25" customHeight="1">
      <c r="A14" s="108" t="s">
        <v>16</v>
      </c>
      <c r="B14" s="72"/>
      <c r="C14" s="72"/>
      <c r="D14" s="72"/>
      <c r="E14" s="72"/>
      <c r="F14" s="73"/>
      <c r="G14" s="104"/>
      <c r="H14" s="105"/>
      <c r="I14" s="105"/>
      <c r="J14" s="105"/>
      <c r="K14" s="105"/>
      <c r="L14" s="105"/>
      <c r="M14" s="105"/>
      <c r="N14" s="105"/>
      <c r="O14" s="105"/>
      <c r="P14" s="105"/>
      <c r="Q14" s="105"/>
      <c r="R14" s="105"/>
      <c r="S14" s="105"/>
      <c r="T14" s="105"/>
      <c r="U14" s="105"/>
      <c r="V14" s="105"/>
      <c r="W14" s="106"/>
    </row>
    <row r="15" spans="1:25" ht="24" customHeight="1">
      <c r="A15" s="71" t="s">
        <v>17</v>
      </c>
      <c r="B15" s="72"/>
      <c r="C15" s="72"/>
      <c r="D15" s="72"/>
      <c r="E15" s="72"/>
      <c r="F15" s="73"/>
      <c r="G15" s="109" t="s">
        <v>1</v>
      </c>
      <c r="H15" s="110"/>
      <c r="I15" s="27"/>
      <c r="J15" s="9" t="s">
        <v>2</v>
      </c>
      <c r="K15" s="27"/>
      <c r="L15" s="9" t="s">
        <v>18</v>
      </c>
      <c r="M15" s="27"/>
      <c r="N15" s="9" t="s">
        <v>19</v>
      </c>
      <c r="O15" s="7" t="s">
        <v>20</v>
      </c>
      <c r="P15" s="8" t="s">
        <v>1</v>
      </c>
      <c r="Q15" s="28"/>
      <c r="R15" s="9" t="s">
        <v>2</v>
      </c>
      <c r="S15" s="27"/>
      <c r="T15" s="9" t="s">
        <v>18</v>
      </c>
      <c r="U15" s="27"/>
      <c r="V15" s="9" t="s">
        <v>19</v>
      </c>
      <c r="W15" s="10"/>
    </row>
    <row r="16" spans="1:25" ht="27.75" customHeight="1">
      <c r="A16" s="80" t="s">
        <v>21</v>
      </c>
      <c r="B16" s="81"/>
      <c r="C16" s="81"/>
      <c r="D16" s="81"/>
      <c r="E16" s="81"/>
      <c r="F16" s="81"/>
      <c r="G16" s="95" t="s">
        <v>22</v>
      </c>
      <c r="H16" s="95"/>
      <c r="I16" s="95"/>
      <c r="J16" s="89" t="s">
        <v>23</v>
      </c>
      <c r="K16" s="95"/>
      <c r="L16" s="95"/>
      <c r="M16" s="95" t="s">
        <v>24</v>
      </c>
      <c r="N16" s="95"/>
      <c r="O16" s="95"/>
      <c r="P16" s="93" t="s">
        <v>25</v>
      </c>
      <c r="Q16" s="94"/>
      <c r="R16" s="94"/>
      <c r="S16" s="95" t="s">
        <v>26</v>
      </c>
      <c r="T16" s="95"/>
      <c r="U16" s="95"/>
      <c r="V16" s="95"/>
      <c r="W16" s="95"/>
    </row>
    <row r="17" spans="1:26" ht="30" customHeight="1">
      <c r="A17" s="82"/>
      <c r="B17" s="83"/>
      <c r="C17" s="83"/>
      <c r="D17" s="83"/>
      <c r="E17" s="83"/>
      <c r="F17" s="83"/>
      <c r="G17" s="84"/>
      <c r="H17" s="85"/>
      <c r="I17" s="29" t="s">
        <v>27</v>
      </c>
      <c r="J17" s="84"/>
      <c r="K17" s="85"/>
      <c r="L17" s="29" t="s">
        <v>27</v>
      </c>
      <c r="M17" s="84"/>
      <c r="N17" s="85"/>
      <c r="O17" s="29" t="s">
        <v>27</v>
      </c>
      <c r="P17" s="84"/>
      <c r="Q17" s="85"/>
      <c r="R17" s="29" t="s">
        <v>27</v>
      </c>
      <c r="S17" s="123">
        <f>G17+J17+M17+P17</f>
        <v>0</v>
      </c>
      <c r="T17" s="124"/>
      <c r="U17" s="124"/>
      <c r="V17" s="124"/>
      <c r="W17" s="29" t="s">
        <v>27</v>
      </c>
      <c r="Y17" s="30" t="str">
        <f>IFERROR(IF(Z17&gt;0.3,"←間接経費率が、直接経費の30％を超えています",IF(Z17&lt;0.3,"←間接経費率が、直接経費の30％を下回っています。
申込書下の※２をご確認ください。","")),"")</f>
        <v/>
      </c>
      <c r="Z17" s="38" t="e">
        <f>ROUND(M17/G17,2)</f>
        <v>#DIV/0!</v>
      </c>
    </row>
    <row r="18" spans="1:26" ht="23.25" customHeight="1">
      <c r="A18" s="90" t="s">
        <v>28</v>
      </c>
      <c r="B18" s="81"/>
      <c r="C18" s="81"/>
      <c r="D18" s="81"/>
      <c r="E18" s="81"/>
      <c r="F18" s="91"/>
      <c r="G18" s="71" t="s">
        <v>29</v>
      </c>
      <c r="H18" s="72"/>
      <c r="I18" s="73"/>
      <c r="J18" s="95" t="s">
        <v>30</v>
      </c>
      <c r="K18" s="95"/>
      <c r="L18" s="95"/>
      <c r="M18" s="95"/>
      <c r="N18" s="95"/>
      <c r="O18" s="95"/>
      <c r="P18" s="71" t="s">
        <v>31</v>
      </c>
      <c r="Q18" s="72"/>
      <c r="R18" s="72"/>
      <c r="S18" s="72"/>
      <c r="T18" s="72"/>
      <c r="U18" s="73"/>
      <c r="V18" s="95" t="s">
        <v>32</v>
      </c>
      <c r="W18" s="95"/>
    </row>
    <row r="19" spans="1:26" ht="24.75" customHeight="1">
      <c r="A19" s="117"/>
      <c r="B19" s="118"/>
      <c r="C19" s="80" t="s">
        <v>33</v>
      </c>
      <c r="D19" s="81"/>
      <c r="E19" s="81"/>
      <c r="F19" s="91"/>
      <c r="G19" s="95">
        <f>S12</f>
        <v>0</v>
      </c>
      <c r="H19" s="95"/>
      <c r="I19" s="95"/>
      <c r="J19" s="94" t="s">
        <v>34</v>
      </c>
      <c r="K19" s="94"/>
      <c r="L19" s="94"/>
      <c r="M19" s="94"/>
      <c r="N19" s="94"/>
      <c r="O19" s="94"/>
      <c r="P19" s="95" t="s">
        <v>35</v>
      </c>
      <c r="Q19" s="95"/>
      <c r="R19" s="95"/>
      <c r="S19" s="95"/>
      <c r="T19" s="95"/>
      <c r="U19" s="95"/>
      <c r="V19" s="74"/>
      <c r="W19" s="75"/>
    </row>
    <row r="20" spans="1:26" ht="24.75" customHeight="1">
      <c r="A20" s="117"/>
      <c r="B20" s="118"/>
      <c r="C20" s="117"/>
      <c r="D20" s="122"/>
      <c r="E20" s="122"/>
      <c r="F20" s="118"/>
      <c r="G20" s="107"/>
      <c r="H20" s="107"/>
      <c r="I20" s="107"/>
      <c r="J20" s="111"/>
      <c r="K20" s="112"/>
      <c r="L20" s="112"/>
      <c r="M20" s="112"/>
      <c r="N20" s="112"/>
      <c r="O20" s="112"/>
      <c r="P20" s="96"/>
      <c r="Q20" s="96"/>
      <c r="R20" s="96"/>
      <c r="S20" s="96"/>
      <c r="T20" s="96"/>
      <c r="U20" s="96"/>
      <c r="V20" s="76"/>
      <c r="W20" s="77"/>
    </row>
    <row r="21" spans="1:26" ht="24.75" customHeight="1">
      <c r="A21" s="117"/>
      <c r="B21" s="118"/>
      <c r="C21" s="82"/>
      <c r="D21" s="83"/>
      <c r="E21" s="83"/>
      <c r="F21" s="92"/>
      <c r="G21" s="107"/>
      <c r="H21" s="107"/>
      <c r="I21" s="107"/>
      <c r="J21" s="112"/>
      <c r="K21" s="112"/>
      <c r="L21" s="112"/>
      <c r="M21" s="112"/>
      <c r="N21" s="112"/>
      <c r="O21" s="112"/>
      <c r="P21" s="96"/>
      <c r="Q21" s="96"/>
      <c r="R21" s="96"/>
      <c r="S21" s="96"/>
      <c r="T21" s="96"/>
      <c r="U21" s="96"/>
      <c r="V21" s="78"/>
      <c r="W21" s="79"/>
    </row>
    <row r="22" spans="1:26" ht="24.75" customHeight="1">
      <c r="A22" s="117"/>
      <c r="B22" s="118"/>
      <c r="C22" s="90" t="s">
        <v>36</v>
      </c>
      <c r="D22" s="81"/>
      <c r="E22" s="81"/>
      <c r="F22" s="91"/>
      <c r="G22" s="107"/>
      <c r="H22" s="107"/>
      <c r="I22" s="107"/>
      <c r="J22" s="112"/>
      <c r="K22" s="112"/>
      <c r="L22" s="112"/>
      <c r="M22" s="112"/>
      <c r="N22" s="112"/>
      <c r="O22" s="112"/>
      <c r="P22" s="96"/>
      <c r="Q22" s="96"/>
      <c r="R22" s="96"/>
      <c r="S22" s="96"/>
      <c r="T22" s="96"/>
      <c r="U22" s="96"/>
      <c r="V22" s="35"/>
      <c r="W22" s="11"/>
    </row>
    <row r="23" spans="1:26" ht="24.75" customHeight="1">
      <c r="A23" s="117"/>
      <c r="B23" s="118"/>
      <c r="C23" s="117"/>
      <c r="D23" s="122"/>
      <c r="E23" s="122"/>
      <c r="F23" s="118"/>
      <c r="G23" s="107"/>
      <c r="H23" s="107"/>
      <c r="I23" s="107"/>
      <c r="J23" s="112"/>
      <c r="K23" s="112"/>
      <c r="L23" s="112"/>
      <c r="M23" s="112"/>
      <c r="N23" s="112"/>
      <c r="O23" s="112"/>
      <c r="P23" s="96"/>
      <c r="Q23" s="96"/>
      <c r="R23" s="96"/>
      <c r="S23" s="96"/>
      <c r="T23" s="96"/>
      <c r="U23" s="96"/>
      <c r="V23" s="35"/>
      <c r="W23" s="11"/>
    </row>
    <row r="24" spans="1:26" ht="24.75" customHeight="1">
      <c r="A24" s="82"/>
      <c r="B24" s="92"/>
      <c r="C24" s="82"/>
      <c r="D24" s="83"/>
      <c r="E24" s="83"/>
      <c r="F24" s="92"/>
      <c r="G24" s="107"/>
      <c r="H24" s="107"/>
      <c r="I24" s="107"/>
      <c r="J24" s="112"/>
      <c r="K24" s="112"/>
      <c r="L24" s="112"/>
      <c r="M24" s="112"/>
      <c r="N24" s="112"/>
      <c r="O24" s="112"/>
      <c r="P24" s="96"/>
      <c r="Q24" s="96"/>
      <c r="R24" s="96"/>
      <c r="S24" s="96"/>
      <c r="T24" s="96"/>
      <c r="U24" s="96"/>
      <c r="V24" s="35"/>
      <c r="W24" s="11"/>
    </row>
    <row r="25" spans="1:26" ht="27" customHeight="1">
      <c r="A25" s="117" t="s">
        <v>37</v>
      </c>
      <c r="B25" s="122"/>
      <c r="C25" s="122"/>
      <c r="D25" s="122"/>
      <c r="E25" s="122"/>
      <c r="F25" s="118"/>
      <c r="G25" s="71" t="s">
        <v>38</v>
      </c>
      <c r="H25" s="72"/>
      <c r="I25" s="73"/>
      <c r="J25" s="71">
        <f>G12</f>
        <v>0</v>
      </c>
      <c r="K25" s="72"/>
      <c r="L25" s="72"/>
      <c r="M25" s="72"/>
      <c r="N25" s="72"/>
      <c r="O25" s="72"/>
      <c r="P25" s="72"/>
      <c r="Q25" s="72"/>
      <c r="R25" s="72"/>
      <c r="S25" s="72"/>
      <c r="T25" s="72"/>
      <c r="U25" s="72"/>
      <c r="V25" s="72"/>
      <c r="W25" s="73"/>
    </row>
    <row r="26" spans="1:26" ht="27" customHeight="1">
      <c r="A26" s="82"/>
      <c r="B26" s="83"/>
      <c r="C26" s="83"/>
      <c r="D26" s="83"/>
      <c r="E26" s="83"/>
      <c r="F26" s="92"/>
      <c r="G26" s="71" t="s">
        <v>36</v>
      </c>
      <c r="H26" s="72"/>
      <c r="I26" s="73"/>
      <c r="J26" s="119"/>
      <c r="K26" s="120"/>
      <c r="L26" s="120"/>
      <c r="M26" s="120"/>
      <c r="N26" s="120"/>
      <c r="O26" s="120"/>
      <c r="P26" s="120"/>
      <c r="Q26" s="120"/>
      <c r="R26" s="120"/>
      <c r="S26" s="120"/>
      <c r="T26" s="120"/>
      <c r="U26" s="120"/>
      <c r="V26" s="120"/>
      <c r="W26" s="121"/>
    </row>
    <row r="27" spans="1:26" ht="27" customHeight="1">
      <c r="A27" s="90" t="s">
        <v>39</v>
      </c>
      <c r="B27" s="81"/>
      <c r="C27" s="81"/>
      <c r="D27" s="81"/>
      <c r="E27" s="81"/>
      <c r="F27" s="91"/>
      <c r="G27" s="107"/>
      <c r="H27" s="107"/>
      <c r="I27" s="127" t="s">
        <v>40</v>
      </c>
      <c r="J27" s="95" t="s">
        <v>41</v>
      </c>
      <c r="K27" s="95"/>
      <c r="L27" s="99"/>
      <c r="M27" s="100"/>
      <c r="N27" s="100"/>
      <c r="O27" s="100"/>
      <c r="P27" s="100"/>
      <c r="Q27" s="101"/>
      <c r="R27" s="71" t="s">
        <v>42</v>
      </c>
      <c r="S27" s="73"/>
      <c r="T27" s="125"/>
      <c r="U27" s="126"/>
      <c r="V27" s="126"/>
      <c r="W27" s="50" t="s">
        <v>27</v>
      </c>
    </row>
    <row r="28" spans="1:26" ht="27" customHeight="1">
      <c r="A28" s="82"/>
      <c r="B28" s="83"/>
      <c r="C28" s="83"/>
      <c r="D28" s="83"/>
      <c r="E28" s="83"/>
      <c r="F28" s="92"/>
      <c r="G28" s="107"/>
      <c r="H28" s="107"/>
      <c r="I28" s="127"/>
      <c r="J28" s="71" t="s">
        <v>43</v>
      </c>
      <c r="K28" s="73"/>
      <c r="L28" s="99"/>
      <c r="M28" s="100"/>
      <c r="N28" s="100"/>
      <c r="O28" s="100"/>
      <c r="P28" s="100"/>
      <c r="Q28" s="101"/>
      <c r="R28" s="89" t="s">
        <v>44</v>
      </c>
      <c r="S28" s="89"/>
      <c r="T28" s="86"/>
      <c r="U28" s="87"/>
      <c r="V28" s="87"/>
      <c r="W28" s="88"/>
    </row>
    <row r="29" spans="1:26" ht="31.5" customHeight="1">
      <c r="A29" s="95" t="s">
        <v>45</v>
      </c>
      <c r="B29" s="95"/>
      <c r="C29" s="95"/>
      <c r="D29" s="95"/>
      <c r="E29" s="95"/>
      <c r="F29" s="95"/>
      <c r="G29" s="115"/>
      <c r="H29" s="116"/>
      <c r="I29" s="116"/>
      <c r="J29" s="97" t="s">
        <v>46</v>
      </c>
      <c r="K29" s="98"/>
      <c r="L29" s="99"/>
      <c r="M29" s="100"/>
      <c r="N29" s="100"/>
      <c r="O29" s="100"/>
      <c r="P29" s="100"/>
      <c r="Q29" s="100"/>
      <c r="R29" s="100"/>
      <c r="S29" s="100"/>
      <c r="T29" s="100"/>
      <c r="U29" s="100"/>
      <c r="V29" s="100"/>
      <c r="W29" s="101"/>
      <c r="Y29" s="30" t="str">
        <f>IF(G29="分割払","←分割払の詳細欄に、「分割払１回目○○円（〇年〇月〇日まで）、分割払２回目・・・」のように漏れなく記入をお願いします。",IF(G29="精算払","←精算払は、国の競争的研究費等で経費の支払時期が定められているものに限り、受け付けております。",""))</f>
        <v/>
      </c>
    </row>
    <row r="30" spans="1:26" ht="31.5" customHeight="1">
      <c r="A30" s="102" t="s">
        <v>47</v>
      </c>
      <c r="B30" s="102"/>
      <c r="C30" s="102"/>
      <c r="D30" s="102"/>
      <c r="E30" s="102"/>
      <c r="F30" s="102"/>
      <c r="G30" s="68"/>
      <c r="H30" s="69"/>
      <c r="I30" s="69"/>
      <c r="J30" s="69"/>
      <c r="K30" s="69"/>
      <c r="L30" s="69"/>
      <c r="M30" s="69"/>
      <c r="N30" s="69"/>
      <c r="O30" s="69"/>
      <c r="P30" s="69"/>
      <c r="Q30" s="69"/>
      <c r="R30" s="69"/>
      <c r="S30" s="69"/>
      <c r="T30" s="69"/>
      <c r="U30" s="69"/>
      <c r="V30" s="69"/>
      <c r="W30" s="70"/>
    </row>
    <row r="31" spans="1:26" ht="51.75" customHeight="1">
      <c r="A31" s="103" t="s">
        <v>48</v>
      </c>
      <c r="B31" s="103"/>
      <c r="C31" s="103"/>
      <c r="D31" s="103"/>
      <c r="E31" s="103"/>
      <c r="F31" s="103"/>
      <c r="G31" s="103"/>
      <c r="H31" s="103"/>
      <c r="I31" s="103"/>
      <c r="J31" s="103"/>
      <c r="K31" s="103"/>
      <c r="L31" s="103"/>
      <c r="M31" s="103"/>
      <c r="N31" s="103"/>
      <c r="O31" s="103"/>
      <c r="P31" s="103"/>
      <c r="Q31" s="103"/>
      <c r="R31" s="103"/>
      <c r="S31" s="103"/>
      <c r="T31" s="103"/>
      <c r="U31" s="103"/>
      <c r="V31" s="103"/>
      <c r="W31" s="103"/>
    </row>
    <row r="35" spans="1:1" hidden="1"/>
    <row r="36" spans="1:1" hidden="1">
      <c r="A36" t="s">
        <v>49</v>
      </c>
    </row>
    <row r="37" spans="1:1" hidden="1">
      <c r="A37" t="s">
        <v>50</v>
      </c>
    </row>
    <row r="38" spans="1:1" hidden="1">
      <c r="A38" t="s">
        <v>51</v>
      </c>
    </row>
    <row r="39" spans="1:1" hidden="1">
      <c r="A39" t="s">
        <v>52</v>
      </c>
    </row>
    <row r="40" spans="1:1" hidden="1">
      <c r="A40" t="s">
        <v>53</v>
      </c>
    </row>
    <row r="41" spans="1:1" hidden="1">
      <c r="A41" t="s">
        <v>54</v>
      </c>
    </row>
    <row r="42" spans="1:1" hidden="1">
      <c r="A42" t="s">
        <v>55</v>
      </c>
    </row>
    <row r="43" spans="1:1" hidden="1">
      <c r="A43" t="s">
        <v>195</v>
      </c>
    </row>
    <row r="44" spans="1:1" hidden="1">
      <c r="A44" t="s">
        <v>56</v>
      </c>
    </row>
    <row r="45" spans="1:1" hidden="1">
      <c r="A45" t="s">
        <v>196</v>
      </c>
    </row>
    <row r="46" spans="1:1" hidden="1">
      <c r="A46" t="s">
        <v>197</v>
      </c>
    </row>
    <row r="47" spans="1:1" hidden="1">
      <c r="A47" t="s">
        <v>206</v>
      </c>
    </row>
    <row r="48" spans="1:1" hidden="1">
      <c r="A48" t="s">
        <v>207</v>
      </c>
    </row>
    <row r="49" spans="1:2" hidden="1">
      <c r="A49" t="s">
        <v>201</v>
      </c>
    </row>
    <row r="50" spans="1:2" hidden="1">
      <c r="A50" t="s">
        <v>202</v>
      </c>
      <c r="B50" s="39"/>
    </row>
    <row r="51" spans="1:2" hidden="1">
      <c r="A51" t="s">
        <v>203</v>
      </c>
      <c r="B51" s="39"/>
    </row>
    <row r="52" spans="1:2" hidden="1">
      <c r="A52" t="s">
        <v>204</v>
      </c>
      <c r="B52" s="39"/>
    </row>
    <row r="53" spans="1:2" hidden="1">
      <c r="A53" t="s">
        <v>205</v>
      </c>
      <c r="B53" s="39"/>
    </row>
    <row r="54" spans="1:2" hidden="1">
      <c r="A54" t="s">
        <v>200</v>
      </c>
      <c r="B54" s="39"/>
    </row>
    <row r="55" spans="1:2" hidden="1">
      <c r="A55" t="s">
        <v>198</v>
      </c>
      <c r="B55" s="39"/>
    </row>
    <row r="56" spans="1:2" hidden="1">
      <c r="A56" t="s">
        <v>199</v>
      </c>
      <c r="B56" s="39"/>
    </row>
    <row r="57" spans="1:2" hidden="1">
      <c r="B57" s="39"/>
    </row>
    <row r="58" spans="1:2" hidden="1">
      <c r="B58" s="39"/>
    </row>
    <row r="59" spans="1:2" hidden="1">
      <c r="B59" s="39"/>
    </row>
    <row r="60" spans="1:2" hidden="1">
      <c r="B60" s="39"/>
    </row>
    <row r="61" spans="1:2" hidden="1">
      <c r="B61" s="39"/>
    </row>
    <row r="62" spans="1:2" hidden="1">
      <c r="B62" s="39"/>
    </row>
    <row r="63" spans="1:2" hidden="1"/>
    <row r="64" spans="1:2" hidden="1"/>
    <row r="65" spans="1:2" hidden="1"/>
    <row r="66" spans="1:2" hidden="1">
      <c r="B66"/>
    </row>
    <row r="67" spans="1:2" hidden="1">
      <c r="A67" t="s">
        <v>57</v>
      </c>
    </row>
    <row r="68" spans="1:2" hidden="1">
      <c r="A68" t="s">
        <v>58</v>
      </c>
      <c r="B68"/>
    </row>
    <row r="69" spans="1:2" hidden="1">
      <c r="A69" t="s">
        <v>59</v>
      </c>
    </row>
    <row r="70" spans="1:2" hidden="1">
      <c r="A70" t="s">
        <v>60</v>
      </c>
    </row>
    <row r="71" spans="1:2" hidden="1">
      <c r="A71" t="s">
        <v>61</v>
      </c>
    </row>
    <row r="72" spans="1:2" hidden="1">
      <c r="A72" t="s">
        <v>62</v>
      </c>
    </row>
    <row r="73" spans="1:2" hidden="1">
      <c r="A73" t="s">
        <v>63</v>
      </c>
    </row>
    <row r="74" spans="1:2" hidden="1">
      <c r="A74" t="s">
        <v>64</v>
      </c>
    </row>
    <row r="75" spans="1:2" hidden="1">
      <c r="A75" t="s">
        <v>65</v>
      </c>
    </row>
    <row r="76" spans="1:2" hidden="1">
      <c r="A76" t="s">
        <v>66</v>
      </c>
    </row>
    <row r="77" spans="1:2" hidden="1">
      <c r="A77" t="s">
        <v>67</v>
      </c>
    </row>
    <row r="78" spans="1:2" hidden="1"/>
    <row r="79" spans="1:2" hidden="1"/>
    <row r="80" spans="1:2" hidden="1"/>
  </sheetData>
  <mergeCells count="82">
    <mergeCell ref="A1:W1"/>
    <mergeCell ref="C22:F24"/>
    <mergeCell ref="P22:U22"/>
    <mergeCell ref="P23:U23"/>
    <mergeCell ref="G23:I23"/>
    <mergeCell ref="O5:W5"/>
    <mergeCell ref="O6:W6"/>
    <mergeCell ref="O8:V8"/>
    <mergeCell ref="L6:N6"/>
    <mergeCell ref="L8:N8"/>
    <mergeCell ref="L4:N5"/>
    <mergeCell ref="L7:N7"/>
    <mergeCell ref="O7:R7"/>
    <mergeCell ref="A10:W10"/>
    <mergeCell ref="P12:R12"/>
    <mergeCell ref="S12:W12"/>
    <mergeCell ref="T27:V27"/>
    <mergeCell ref="I27:I28"/>
    <mergeCell ref="J27:K27"/>
    <mergeCell ref="L28:Q28"/>
    <mergeCell ref="J28:K28"/>
    <mergeCell ref="L27:Q27"/>
    <mergeCell ref="J25:W25"/>
    <mergeCell ref="J26:W26"/>
    <mergeCell ref="A25:F26"/>
    <mergeCell ref="S17:V17"/>
    <mergeCell ref="V18:W18"/>
    <mergeCell ref="C19:F21"/>
    <mergeCell ref="J19:O19"/>
    <mergeCell ref="J21:O21"/>
    <mergeCell ref="G26:I26"/>
    <mergeCell ref="G25:I25"/>
    <mergeCell ref="P17:Q17"/>
    <mergeCell ref="J24:O24"/>
    <mergeCell ref="G13:W13"/>
    <mergeCell ref="G12:O12"/>
    <mergeCell ref="A13:F13"/>
    <mergeCell ref="A12:F12"/>
    <mergeCell ref="G29:I29"/>
    <mergeCell ref="A15:F15"/>
    <mergeCell ref="J22:O22"/>
    <mergeCell ref="J23:O23"/>
    <mergeCell ref="G24:I24"/>
    <mergeCell ref="J18:O18"/>
    <mergeCell ref="A19:B21"/>
    <mergeCell ref="J17:K17"/>
    <mergeCell ref="M17:N17"/>
    <mergeCell ref="A22:B24"/>
    <mergeCell ref="J16:L16"/>
    <mergeCell ref="M16:O16"/>
    <mergeCell ref="A31:W31"/>
    <mergeCell ref="G14:W14"/>
    <mergeCell ref="P19:U19"/>
    <mergeCell ref="P20:U20"/>
    <mergeCell ref="P21:U21"/>
    <mergeCell ref="G22:I22"/>
    <mergeCell ref="A14:F14"/>
    <mergeCell ref="G15:H15"/>
    <mergeCell ref="A18:F18"/>
    <mergeCell ref="G19:I19"/>
    <mergeCell ref="G20:I20"/>
    <mergeCell ref="G21:I21"/>
    <mergeCell ref="R27:S27"/>
    <mergeCell ref="J20:O20"/>
    <mergeCell ref="G27:H28"/>
    <mergeCell ref="G16:I16"/>
    <mergeCell ref="G30:W30"/>
    <mergeCell ref="P18:U18"/>
    <mergeCell ref="V19:W21"/>
    <mergeCell ref="A16:F17"/>
    <mergeCell ref="G18:I18"/>
    <mergeCell ref="G17:H17"/>
    <mergeCell ref="T28:W28"/>
    <mergeCell ref="R28:S28"/>
    <mergeCell ref="A27:F28"/>
    <mergeCell ref="P16:R16"/>
    <mergeCell ref="S16:W16"/>
    <mergeCell ref="P24:U24"/>
    <mergeCell ref="J29:K29"/>
    <mergeCell ref="L29:W29"/>
    <mergeCell ref="A29:F29"/>
    <mergeCell ref="A30:F30"/>
  </mergeCells>
  <phoneticPr fontId="2"/>
  <conditionalFormatting sqref="I27:W28">
    <cfRule type="expression" dxfId="9" priority="1">
      <formula>OR($G$27="無",$G$27="")</formula>
    </cfRule>
  </conditionalFormatting>
  <conditionalFormatting sqref="J29:W29">
    <cfRule type="expression" dxfId="8" priority="2">
      <formula>OR($G$29="一括前払",$G$29="精算払",$G$29="")</formula>
    </cfRule>
  </conditionalFormatting>
  <dataValidations count="4">
    <dataValidation type="list" allowBlank="1" showInputMessage="1" showErrorMessage="1" sqref="G27:H28" xr:uid="{00000000-0002-0000-0000-000000000000}">
      <formula1>"無,有"</formula1>
    </dataValidation>
    <dataValidation type="list" allowBlank="1" showInputMessage="1" showErrorMessage="1" sqref="G29:I29" xr:uid="{00000000-0002-0000-0000-000001000000}">
      <formula1>"一括前払,精算払,分割払,その他"</formula1>
    </dataValidation>
    <dataValidation type="list" allowBlank="1" showInputMessage="1" sqref="P12:R12" xr:uid="{00000000-0002-0000-0000-000002000000}">
      <formula1>$A$66:$A$77</formula1>
    </dataValidation>
    <dataValidation type="list" allowBlank="1" showInputMessage="1" sqref="G12" xr:uid="{00000000-0002-0000-0000-000003000000}">
      <formula1>$A$35:$A$62</formula1>
    </dataValidation>
  </dataValidations>
  <printOptions horizontalCentered="1"/>
  <pageMargins left="0.39370078740157483" right="0.19685039370078741" top="0.78740157480314965" bottom="0.19685039370078741" header="0.51181102362204722" footer="0.51181102362204722"/>
  <pageSetup paperSize="9" scale="94" orientation="portrait" blackAndWhite="1" horizontalDpi="300" verticalDpi="300" r:id="rId1"/>
  <headerFooter alignWithMargins="0"/>
  <rowBreaks count="1" manualBreakCount="1">
    <brk id="3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2306" r:id="rId4" name="Check Box 258">
              <controlPr defaultSize="0" autoFill="0" autoLine="0" autoPict="0">
                <anchor moveWithCells="1">
                  <from>
                    <xdr:col>20</xdr:col>
                    <xdr:colOff>371475</xdr:colOff>
                    <xdr:row>21</xdr:row>
                    <xdr:rowOff>47625</xdr:rowOff>
                  </from>
                  <to>
                    <xdr:col>22</xdr:col>
                    <xdr:colOff>0</xdr:colOff>
                    <xdr:row>21</xdr:row>
                    <xdr:rowOff>295275</xdr:rowOff>
                  </to>
                </anchor>
              </controlPr>
            </control>
          </mc:Choice>
        </mc:AlternateContent>
        <mc:AlternateContent xmlns:mc="http://schemas.openxmlformats.org/markup-compatibility/2006">
          <mc:Choice Requires="x14">
            <control shapeId="2311" r:id="rId5" name="Check Box 263">
              <controlPr defaultSize="0" autoFill="0" autoLine="0" autoPict="0">
                <anchor moveWithCells="1">
                  <from>
                    <xdr:col>22</xdr:col>
                    <xdr:colOff>0</xdr:colOff>
                    <xdr:row>21</xdr:row>
                    <xdr:rowOff>57150</xdr:rowOff>
                  </from>
                  <to>
                    <xdr:col>23</xdr:col>
                    <xdr:colOff>0</xdr:colOff>
                    <xdr:row>21</xdr:row>
                    <xdr:rowOff>304800</xdr:rowOff>
                  </to>
                </anchor>
              </controlPr>
            </control>
          </mc:Choice>
        </mc:AlternateContent>
        <mc:AlternateContent xmlns:mc="http://schemas.openxmlformats.org/markup-compatibility/2006">
          <mc:Choice Requires="x14">
            <control shapeId="2313" r:id="rId6" name="Check Box 265">
              <controlPr defaultSize="0" autoFill="0" autoLine="0" autoPict="0">
                <anchor moveWithCells="1">
                  <from>
                    <xdr:col>22</xdr:col>
                    <xdr:colOff>0</xdr:colOff>
                    <xdr:row>23</xdr:row>
                    <xdr:rowOff>28575</xdr:rowOff>
                  </from>
                  <to>
                    <xdr:col>23</xdr:col>
                    <xdr:colOff>0</xdr:colOff>
                    <xdr:row>23</xdr:row>
                    <xdr:rowOff>276225</xdr:rowOff>
                  </to>
                </anchor>
              </controlPr>
            </control>
          </mc:Choice>
        </mc:AlternateContent>
        <mc:AlternateContent xmlns:mc="http://schemas.openxmlformats.org/markup-compatibility/2006">
          <mc:Choice Requires="x14">
            <control shapeId="2314" r:id="rId7" name="Check Box 266">
              <controlPr defaultSize="0" autoFill="0" autoLine="0" autoPict="0">
                <anchor moveWithCells="1">
                  <from>
                    <xdr:col>22</xdr:col>
                    <xdr:colOff>0</xdr:colOff>
                    <xdr:row>22</xdr:row>
                    <xdr:rowOff>38100</xdr:rowOff>
                  </from>
                  <to>
                    <xdr:col>23</xdr:col>
                    <xdr:colOff>0</xdr:colOff>
                    <xdr:row>22</xdr:row>
                    <xdr:rowOff>295275</xdr:rowOff>
                  </to>
                </anchor>
              </controlPr>
            </control>
          </mc:Choice>
        </mc:AlternateContent>
        <mc:AlternateContent xmlns:mc="http://schemas.openxmlformats.org/markup-compatibility/2006">
          <mc:Choice Requires="x14">
            <control shapeId="2315" r:id="rId8" name="Check Box 267">
              <controlPr defaultSize="0" autoFill="0" autoLine="0" autoPict="0">
                <anchor moveWithCells="1">
                  <from>
                    <xdr:col>20</xdr:col>
                    <xdr:colOff>371475</xdr:colOff>
                    <xdr:row>22</xdr:row>
                    <xdr:rowOff>38100</xdr:rowOff>
                  </from>
                  <to>
                    <xdr:col>22</xdr:col>
                    <xdr:colOff>0</xdr:colOff>
                    <xdr:row>22</xdr:row>
                    <xdr:rowOff>285750</xdr:rowOff>
                  </to>
                </anchor>
              </controlPr>
            </control>
          </mc:Choice>
        </mc:AlternateContent>
        <mc:AlternateContent xmlns:mc="http://schemas.openxmlformats.org/markup-compatibility/2006">
          <mc:Choice Requires="x14">
            <control shapeId="2316" r:id="rId9" name="Check Box 268">
              <controlPr defaultSize="0" autoFill="0" autoLine="0" autoPict="0">
                <anchor moveWithCells="1">
                  <from>
                    <xdr:col>20</xdr:col>
                    <xdr:colOff>371475</xdr:colOff>
                    <xdr:row>23</xdr:row>
                    <xdr:rowOff>28575</xdr:rowOff>
                  </from>
                  <to>
                    <xdr:col>22</xdr:col>
                    <xdr:colOff>0</xdr:colOff>
                    <xdr:row>23</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K60"/>
  <sheetViews>
    <sheetView view="pageBreakPreview" zoomScaleNormal="100" zoomScaleSheetLayoutView="100" workbookViewId="0">
      <selection activeCell="A23" sqref="A23:Q23"/>
    </sheetView>
  </sheetViews>
  <sheetFormatPr defaultColWidth="9" defaultRowHeight="11.25"/>
  <cols>
    <col min="1" max="3" width="4.75" style="12" customWidth="1"/>
    <col min="4" max="4" width="3.875" style="12" customWidth="1"/>
    <col min="5" max="5" width="6.375" style="12" customWidth="1"/>
    <col min="6" max="12" width="3.875" style="12" customWidth="1"/>
    <col min="13" max="13" width="6" style="12" customWidth="1"/>
    <col min="14" max="24" width="3.875" style="12" customWidth="1"/>
    <col min="25" max="25" width="89.75" style="12" customWidth="1"/>
    <col min="26" max="35" width="3.875" style="12" customWidth="1"/>
    <col min="36" max="50" width="4.75" style="12" customWidth="1"/>
    <col min="51" max="16384" width="9" style="12"/>
  </cols>
  <sheetData>
    <row r="1" spans="1:36" ht="18.75" customHeight="1">
      <c r="A1" s="122" t="s">
        <v>68</v>
      </c>
      <c r="B1" s="122"/>
      <c r="C1" s="122"/>
      <c r="D1" s="122"/>
      <c r="E1" s="122"/>
      <c r="F1" s="122"/>
      <c r="G1" s="122"/>
      <c r="H1" s="122"/>
      <c r="I1" s="122"/>
      <c r="J1" s="122"/>
      <c r="K1" s="122"/>
      <c r="L1" s="122"/>
      <c r="M1" s="122"/>
      <c r="N1" s="122"/>
      <c r="O1" s="122"/>
      <c r="P1" s="122"/>
      <c r="Q1" s="122"/>
      <c r="R1" s="122"/>
      <c r="S1" s="122"/>
      <c r="T1" s="122"/>
      <c r="U1" s="122"/>
      <c r="V1" s="122"/>
      <c r="W1" s="122"/>
      <c r="X1" s="122"/>
    </row>
    <row r="3" spans="1:36" s="13" customFormat="1" ht="21" customHeight="1">
      <c r="A3" s="13" t="s">
        <v>69</v>
      </c>
      <c r="AJ3" s="12"/>
    </row>
    <row r="4" spans="1:36" ht="21" customHeight="1">
      <c r="A4" s="94" t="s">
        <v>70</v>
      </c>
      <c r="B4" s="94"/>
      <c r="C4" s="94"/>
      <c r="D4" s="144"/>
      <c r="E4" s="144"/>
      <c r="F4" s="144"/>
      <c r="G4" s="144"/>
      <c r="H4" s="14" t="s">
        <v>71</v>
      </c>
      <c r="I4" s="14"/>
      <c r="J4" s="14"/>
      <c r="K4" s="14"/>
      <c r="L4" s="145"/>
      <c r="M4" s="146"/>
      <c r="N4" s="146"/>
      <c r="O4" s="146"/>
      <c r="P4" s="146"/>
      <c r="Q4" s="146"/>
      <c r="R4" s="146"/>
      <c r="S4" s="146"/>
      <c r="T4" s="146"/>
      <c r="U4" s="146"/>
      <c r="V4" s="146"/>
      <c r="W4" s="146"/>
      <c r="X4" s="147"/>
      <c r="Y4" s="65" t="str">
        <f>IF(D4="","※　研究分野は当てはまるものが無い場合は、一番近しいと思われるものをご選択ください","")</f>
        <v>※　研究分野は当てはまるものが無い場合は、一番近しいと思われるものをご選択ください</v>
      </c>
    </row>
    <row r="5" spans="1:36" ht="8.25" customHeight="1"/>
    <row r="6" spans="1:36" ht="21" customHeight="1">
      <c r="A6" s="12" t="s">
        <v>72</v>
      </c>
    </row>
    <row r="7" spans="1:36" ht="36.75" customHeight="1">
      <c r="A7" s="93" t="s">
        <v>73</v>
      </c>
      <c r="B7" s="93"/>
      <c r="C7" s="93"/>
      <c r="D7" s="145"/>
      <c r="E7" s="147"/>
      <c r="F7" s="71" t="s">
        <v>74</v>
      </c>
      <c r="G7" s="72"/>
      <c r="H7" s="73"/>
      <c r="I7" s="161" t="s">
        <v>75</v>
      </c>
      <c r="J7" s="162"/>
      <c r="K7" s="163"/>
      <c r="L7" s="165"/>
      <c r="M7" s="166"/>
      <c r="N7" s="166"/>
      <c r="O7" s="166"/>
      <c r="P7" s="166"/>
      <c r="Q7" s="166"/>
      <c r="R7" s="166"/>
      <c r="S7" s="166"/>
      <c r="T7" s="166"/>
      <c r="U7" s="166"/>
      <c r="V7" s="166"/>
      <c r="W7" s="166"/>
      <c r="X7" s="167"/>
    </row>
    <row r="8" spans="1:36" ht="34.5" customHeight="1">
      <c r="A8" s="164" t="s">
        <v>76</v>
      </c>
      <c r="B8" s="164"/>
      <c r="C8" s="164"/>
      <c r="D8" s="164"/>
      <c r="E8" s="164"/>
      <c r="F8" s="164"/>
      <c r="G8" s="164"/>
      <c r="H8" s="164"/>
      <c r="I8" s="164"/>
      <c r="J8" s="164"/>
      <c r="K8" s="164"/>
      <c r="L8" s="164"/>
      <c r="M8" s="164"/>
      <c r="N8" s="164"/>
      <c r="O8" s="164"/>
      <c r="P8" s="164"/>
      <c r="Q8" s="164"/>
      <c r="R8" s="164"/>
      <c r="S8" s="164"/>
      <c r="T8" s="164"/>
      <c r="U8" s="164"/>
      <c r="V8" s="164"/>
      <c r="W8" s="164"/>
    </row>
    <row r="9" spans="1:36" ht="9" customHeight="1">
      <c r="A9" s="55"/>
      <c r="B9" s="55"/>
      <c r="C9" s="55"/>
      <c r="D9" s="55"/>
      <c r="E9" s="55"/>
      <c r="F9" s="55"/>
      <c r="G9" s="55"/>
      <c r="H9" s="55"/>
      <c r="I9" s="55"/>
      <c r="J9" s="55"/>
      <c r="K9" s="55"/>
      <c r="L9" s="55"/>
      <c r="M9" s="55"/>
      <c r="N9" s="55"/>
      <c r="O9" s="55"/>
      <c r="P9" s="55"/>
      <c r="Q9" s="55"/>
      <c r="R9" s="55"/>
      <c r="S9" s="55"/>
      <c r="T9" s="55"/>
      <c r="U9" s="55"/>
      <c r="V9" s="55"/>
      <c r="W9" s="55"/>
    </row>
    <row r="10" spans="1:36" ht="21" customHeight="1">
      <c r="A10" s="12" t="s">
        <v>77</v>
      </c>
      <c r="B10" s="51"/>
      <c r="C10" s="51"/>
      <c r="D10" s="62"/>
      <c r="E10" s="62"/>
      <c r="F10" s="53"/>
      <c r="G10" s="53"/>
      <c r="H10" s="53"/>
      <c r="I10" s="53"/>
      <c r="J10" s="52"/>
      <c r="K10" s="52"/>
      <c r="L10" s="52"/>
      <c r="M10" s="52"/>
      <c r="N10" s="54"/>
      <c r="O10" s="54"/>
      <c r="P10" s="54"/>
      <c r="Q10" s="54"/>
      <c r="R10" s="54"/>
      <c r="S10" s="54"/>
      <c r="T10" s="54"/>
      <c r="U10" s="54"/>
      <c r="V10" s="54"/>
      <c r="W10" s="54"/>
      <c r="X10" s="54"/>
      <c r="Y10" s="48"/>
    </row>
    <row r="11" spans="1:36" ht="22.5" customHeight="1">
      <c r="A11" s="94" t="s">
        <v>78</v>
      </c>
      <c r="B11" s="94"/>
      <c r="C11" s="94"/>
      <c r="D11" s="144"/>
      <c r="E11" s="144"/>
      <c r="F11" s="58"/>
      <c r="G11" s="59"/>
      <c r="H11" s="60"/>
      <c r="I11" s="60"/>
      <c r="J11" s="60"/>
      <c r="K11" s="60"/>
      <c r="L11" s="60"/>
      <c r="M11" s="60"/>
      <c r="N11" s="60"/>
      <c r="O11" s="60"/>
      <c r="P11" s="60"/>
      <c r="Q11" s="60"/>
      <c r="R11" s="60"/>
      <c r="S11" s="60"/>
      <c r="T11" s="60"/>
      <c r="U11" s="60"/>
      <c r="V11" s="60"/>
      <c r="W11" s="60"/>
      <c r="X11" s="60"/>
      <c r="Y11" s="63" t="str">
        <f>IF(D11="有","※左記における個人情報とは、研究に用いられる不特定多数を対象としたものとなります。"&amp;CHAR(10)&amp;"　 建物等の入館管理に使用する為の個人の情報の場合は　「無」　にて記載をお願いいたします","")</f>
        <v/>
      </c>
    </row>
    <row r="12" spans="1:36" ht="22.5" customHeight="1">
      <c r="A12" s="94"/>
      <c r="B12" s="94"/>
      <c r="C12" s="94"/>
      <c r="D12" s="144"/>
      <c r="E12" s="144"/>
      <c r="F12" s="58"/>
      <c r="G12" s="60"/>
      <c r="H12" s="60"/>
      <c r="I12" s="60"/>
      <c r="J12" s="60"/>
      <c r="K12" s="60"/>
      <c r="L12" s="60"/>
      <c r="M12" s="60"/>
      <c r="N12" s="60"/>
      <c r="O12" s="60"/>
      <c r="P12" s="60"/>
      <c r="Q12" s="60"/>
      <c r="R12" s="60"/>
      <c r="S12" s="60"/>
      <c r="T12" s="60"/>
      <c r="U12" s="60"/>
      <c r="V12" s="60"/>
      <c r="W12" s="60"/>
      <c r="X12" s="60"/>
      <c r="Y12" s="48"/>
    </row>
    <row r="13" spans="1:36" ht="7.5" customHeight="1">
      <c r="A13" s="34"/>
      <c r="B13" s="34"/>
      <c r="C13" s="34"/>
      <c r="D13" s="34"/>
      <c r="E13" s="34"/>
      <c r="F13" s="56"/>
      <c r="G13" s="57"/>
      <c r="H13" s="57"/>
      <c r="I13" s="57"/>
      <c r="J13" s="57"/>
      <c r="K13" s="57"/>
      <c r="L13" s="57"/>
      <c r="M13" s="57"/>
      <c r="N13" s="57"/>
      <c r="O13" s="57"/>
      <c r="P13" s="57"/>
      <c r="Q13" s="57"/>
      <c r="R13" s="57"/>
      <c r="S13" s="57"/>
      <c r="T13" s="57"/>
      <c r="U13" s="57"/>
      <c r="V13" s="57"/>
      <c r="W13" s="57"/>
      <c r="X13" s="57"/>
      <c r="Y13" s="48"/>
    </row>
    <row r="14" spans="1:36" ht="21" customHeight="1">
      <c r="A14" s="12" t="s">
        <v>79</v>
      </c>
    </row>
    <row r="15" spans="1:36" ht="21" customHeight="1">
      <c r="A15" s="94" t="s">
        <v>80</v>
      </c>
      <c r="B15" s="94"/>
      <c r="C15" s="94"/>
      <c r="D15" s="144"/>
      <c r="E15" s="144"/>
      <c r="F15" s="158" t="s">
        <v>40</v>
      </c>
      <c r="G15" s="159" t="s">
        <v>81</v>
      </c>
      <c r="H15" s="160"/>
      <c r="I15" s="160"/>
      <c r="J15" s="160"/>
      <c r="K15" s="160"/>
      <c r="L15" s="160"/>
      <c r="M15" s="160"/>
      <c r="N15" s="160"/>
      <c r="O15" s="160"/>
      <c r="P15" s="160"/>
      <c r="Q15" s="160"/>
      <c r="R15" s="160"/>
      <c r="S15" s="160"/>
      <c r="T15" s="160"/>
      <c r="U15" s="160"/>
      <c r="V15" s="160"/>
      <c r="W15" s="160"/>
      <c r="X15" s="160"/>
    </row>
    <row r="16" spans="1:36" ht="21" customHeight="1">
      <c r="A16" s="94"/>
      <c r="B16" s="94"/>
      <c r="C16" s="94"/>
      <c r="D16" s="144"/>
      <c r="E16" s="144"/>
      <c r="F16" s="158"/>
      <c r="G16" s="160"/>
      <c r="H16" s="160"/>
      <c r="I16" s="160"/>
      <c r="J16" s="160"/>
      <c r="K16" s="160"/>
      <c r="L16" s="160"/>
      <c r="M16" s="160"/>
      <c r="N16" s="160"/>
      <c r="O16" s="160"/>
      <c r="P16" s="160"/>
      <c r="Q16" s="160"/>
      <c r="R16" s="160"/>
      <c r="S16" s="160"/>
      <c r="T16" s="160"/>
      <c r="U16" s="160"/>
      <c r="V16" s="160"/>
      <c r="W16" s="160"/>
      <c r="X16" s="160"/>
    </row>
    <row r="17" spans="1:37" ht="8.25" customHeight="1"/>
    <row r="18" spans="1:37" ht="21" customHeight="1">
      <c r="A18" s="12" t="s">
        <v>82</v>
      </c>
      <c r="AK18" s="26"/>
    </row>
    <row r="19" spans="1:37" ht="21" customHeight="1">
      <c r="A19" s="94" t="s">
        <v>83</v>
      </c>
      <c r="B19" s="94"/>
      <c r="C19" s="94"/>
      <c r="D19" s="144"/>
      <c r="E19" s="144"/>
      <c r="F19" s="186" t="s">
        <v>84</v>
      </c>
      <c r="G19" s="186"/>
      <c r="H19" s="186"/>
      <c r="I19" s="94" t="s">
        <v>85</v>
      </c>
      <c r="J19" s="94"/>
      <c r="K19" s="94"/>
      <c r="L19" s="94"/>
      <c r="M19" s="94"/>
      <c r="N19" s="94"/>
      <c r="O19" s="144"/>
      <c r="P19" s="144"/>
      <c r="Q19" s="94" t="s">
        <v>86</v>
      </c>
      <c r="R19" s="94"/>
      <c r="S19" s="94"/>
      <c r="T19" s="94"/>
      <c r="U19" s="94"/>
      <c r="V19" s="94"/>
      <c r="W19" s="144"/>
      <c r="X19" s="144"/>
      <c r="AK19" s="26"/>
    </row>
    <row r="20" spans="1:37" ht="21" customHeight="1">
      <c r="A20" s="94"/>
      <c r="B20" s="94"/>
      <c r="C20" s="94"/>
      <c r="D20" s="144"/>
      <c r="E20" s="144"/>
      <c r="F20" s="185" t="s">
        <v>87</v>
      </c>
      <c r="G20" s="185"/>
      <c r="H20" s="185"/>
      <c r="I20" s="94" t="s">
        <v>88</v>
      </c>
      <c r="J20" s="94"/>
      <c r="K20" s="94"/>
      <c r="L20" s="94"/>
      <c r="M20" s="94"/>
      <c r="N20" s="94"/>
      <c r="O20" s="144"/>
      <c r="P20" s="144"/>
      <c r="Q20" s="94" t="s">
        <v>89</v>
      </c>
      <c r="R20" s="94"/>
      <c r="S20" s="94"/>
      <c r="T20" s="94"/>
      <c r="U20" s="94"/>
      <c r="V20" s="94"/>
      <c r="W20" s="144"/>
      <c r="X20" s="144"/>
      <c r="AK20" s="26"/>
    </row>
    <row r="21" spans="1:37" ht="7.5" customHeight="1">
      <c r="AK21" s="26"/>
    </row>
    <row r="22" spans="1:37" ht="21" customHeight="1">
      <c r="A22" s="12" t="s">
        <v>90</v>
      </c>
      <c r="AK22" s="26"/>
    </row>
    <row r="23" spans="1:37" ht="21" customHeight="1">
      <c r="A23" s="238" t="s">
        <v>193</v>
      </c>
      <c r="B23" s="239"/>
      <c r="C23" s="240"/>
      <c r="D23" s="145"/>
      <c r="E23" s="146"/>
      <c r="F23" s="146"/>
      <c r="G23" s="146"/>
      <c r="H23" s="146"/>
      <c r="I23" s="146"/>
      <c r="J23" s="146"/>
      <c r="K23" s="146"/>
      <c r="L23" s="147"/>
      <c r="M23" s="67" t="s">
        <v>194</v>
      </c>
      <c r="N23" s="144"/>
      <c r="O23" s="144"/>
      <c r="P23" s="144"/>
      <c r="Q23" s="144"/>
      <c r="R23" s="14" t="s">
        <v>91</v>
      </c>
      <c r="S23" s="180"/>
      <c r="T23" s="180"/>
      <c r="U23" s="180"/>
      <c r="V23" s="180"/>
      <c r="W23" s="180"/>
      <c r="X23" s="180"/>
      <c r="AK23" s="26"/>
    </row>
    <row r="24" spans="1:37" ht="21" customHeight="1">
      <c r="A24" s="182" t="s">
        <v>92</v>
      </c>
      <c r="B24" s="183"/>
      <c r="C24" s="184"/>
      <c r="D24" s="144"/>
      <c r="E24" s="144"/>
      <c r="F24" s="144"/>
      <c r="G24" s="144"/>
      <c r="H24" s="144"/>
      <c r="I24" s="144"/>
      <c r="J24" s="144"/>
      <c r="K24" s="144"/>
      <c r="L24" s="144"/>
      <c r="M24" s="144"/>
      <c r="N24" s="144"/>
      <c r="O24" s="144"/>
      <c r="P24" s="144"/>
      <c r="Q24" s="144"/>
      <c r="R24" s="144"/>
      <c r="S24" s="144"/>
      <c r="T24" s="144"/>
      <c r="U24" s="144"/>
      <c r="V24" s="144"/>
      <c r="W24" s="144"/>
      <c r="X24" s="144"/>
    </row>
    <row r="25" spans="1:37" ht="21" customHeight="1">
      <c r="A25" s="138" t="s">
        <v>93</v>
      </c>
      <c r="B25" s="139"/>
      <c r="C25" s="140"/>
      <c r="D25" s="17" t="s">
        <v>7</v>
      </c>
      <c r="E25" s="37"/>
      <c r="F25" s="34" t="s">
        <v>8</v>
      </c>
      <c r="G25" s="179"/>
      <c r="H25" s="179"/>
      <c r="I25" s="136"/>
      <c r="J25" s="136"/>
      <c r="K25" s="136"/>
      <c r="L25" s="136"/>
      <c r="M25" s="136"/>
      <c r="N25" s="136"/>
      <c r="O25" s="136"/>
      <c r="P25" s="136"/>
      <c r="Q25" s="136"/>
      <c r="R25" s="136"/>
      <c r="S25" s="136"/>
      <c r="T25" s="136"/>
      <c r="U25" s="136"/>
      <c r="V25" s="136"/>
      <c r="W25" s="136"/>
      <c r="X25" s="137"/>
    </row>
    <row r="26" spans="1:37" ht="21" customHeight="1">
      <c r="A26" s="141"/>
      <c r="B26" s="142"/>
      <c r="C26" s="143"/>
      <c r="D26" s="176"/>
      <c r="E26" s="177"/>
      <c r="F26" s="177"/>
      <c r="G26" s="177"/>
      <c r="H26" s="177"/>
      <c r="I26" s="177"/>
      <c r="J26" s="177"/>
      <c r="K26" s="177"/>
      <c r="L26" s="177"/>
      <c r="M26" s="177"/>
      <c r="N26" s="177"/>
      <c r="O26" s="177"/>
      <c r="P26" s="177"/>
      <c r="Q26" s="177"/>
      <c r="R26" s="177"/>
      <c r="S26" s="177"/>
      <c r="T26" s="177"/>
      <c r="U26" s="177"/>
      <c r="V26" s="177"/>
      <c r="W26" s="177"/>
      <c r="X26" s="178"/>
    </row>
    <row r="27" spans="1:37" ht="21" customHeight="1">
      <c r="A27" s="156" t="s">
        <v>94</v>
      </c>
      <c r="B27" s="157"/>
      <c r="C27" s="98"/>
      <c r="D27" s="15" t="s">
        <v>95</v>
      </c>
      <c r="E27" s="146"/>
      <c r="F27" s="146"/>
      <c r="G27" s="146"/>
      <c r="H27" s="146"/>
      <c r="I27" s="146"/>
      <c r="J27" s="146"/>
      <c r="K27" s="146"/>
      <c r="L27" s="147"/>
      <c r="M27" s="16" t="s">
        <v>96</v>
      </c>
      <c r="N27" s="16"/>
      <c r="O27" s="146"/>
      <c r="P27" s="146"/>
      <c r="Q27" s="146"/>
      <c r="R27" s="146"/>
      <c r="S27" s="146"/>
      <c r="T27" s="146"/>
      <c r="U27" s="146"/>
      <c r="V27" s="146"/>
      <c r="W27" s="146"/>
      <c r="X27" s="147"/>
    </row>
    <row r="28" spans="1:37" ht="13.5" customHeight="1"/>
    <row r="29" spans="1:37" ht="21" customHeight="1">
      <c r="A29" s="12" t="s">
        <v>97</v>
      </c>
    </row>
    <row r="30" spans="1:37" ht="21" customHeight="1">
      <c r="A30" s="181" t="s">
        <v>98</v>
      </c>
      <c r="B30" s="181"/>
      <c r="C30" s="181"/>
      <c r="D30" s="145"/>
      <c r="E30" s="147"/>
    </row>
    <row r="31" spans="1:37" ht="21" customHeight="1">
      <c r="A31" s="94" t="s">
        <v>99</v>
      </c>
      <c r="B31" s="94"/>
      <c r="C31" s="94"/>
      <c r="D31" s="155"/>
      <c r="E31" s="155"/>
      <c r="F31" s="155"/>
      <c r="G31" s="155"/>
      <c r="H31" s="155"/>
      <c r="I31" s="155"/>
      <c r="J31" s="155"/>
      <c r="K31" s="155"/>
      <c r="L31" s="155"/>
      <c r="M31" s="155"/>
      <c r="N31" s="155"/>
      <c r="O31" s="155"/>
      <c r="P31" s="155"/>
      <c r="Q31" s="155"/>
      <c r="R31" s="155"/>
      <c r="S31" s="155"/>
      <c r="T31" s="155"/>
      <c r="U31" s="155"/>
      <c r="V31" s="155"/>
      <c r="W31" s="155"/>
      <c r="X31" s="155"/>
    </row>
    <row r="32" spans="1:37" ht="21" customHeight="1">
      <c r="A32" s="94" t="s">
        <v>100</v>
      </c>
      <c r="B32" s="94"/>
      <c r="C32" s="94"/>
      <c r="D32" s="155"/>
      <c r="E32" s="155"/>
      <c r="F32" s="155"/>
      <c r="G32" s="155"/>
      <c r="H32" s="155"/>
      <c r="I32" s="155"/>
      <c r="J32" s="155"/>
      <c r="K32" s="155"/>
      <c r="L32" s="155"/>
      <c r="M32" s="14" t="s">
        <v>101</v>
      </c>
      <c r="N32" s="155"/>
      <c r="O32" s="155"/>
      <c r="P32" s="155"/>
      <c r="Q32" s="155"/>
      <c r="R32" s="155"/>
      <c r="S32" s="94" t="s">
        <v>102</v>
      </c>
      <c r="T32" s="94"/>
      <c r="U32" s="94"/>
      <c r="V32" s="94"/>
      <c r="W32" s="144"/>
      <c r="X32" s="144"/>
    </row>
    <row r="33" spans="1:25" ht="21" customHeight="1">
      <c r="A33" s="93" t="s">
        <v>103</v>
      </c>
      <c r="B33" s="94"/>
      <c r="C33" s="94"/>
      <c r="D33" s="168"/>
      <c r="E33" s="169"/>
      <c r="F33" s="20" t="s">
        <v>104</v>
      </c>
      <c r="G33" s="18"/>
      <c r="H33" s="18"/>
      <c r="I33" s="18"/>
      <c r="J33" s="18"/>
      <c r="K33" s="18"/>
      <c r="L33" s="18"/>
      <c r="M33" s="18"/>
      <c r="N33" s="18"/>
      <c r="O33" s="18"/>
      <c r="P33" s="18"/>
      <c r="Q33" s="18"/>
      <c r="R33" s="18"/>
      <c r="S33" s="18"/>
      <c r="T33" s="18"/>
      <c r="U33" s="18"/>
      <c r="V33" s="18"/>
      <c r="W33" s="18"/>
      <c r="X33" s="19"/>
    </row>
    <row r="34" spans="1:25" ht="21" customHeight="1">
      <c r="A34" s="94"/>
      <c r="B34" s="94"/>
      <c r="C34" s="94"/>
      <c r="D34" s="170"/>
      <c r="E34" s="171"/>
      <c r="F34" s="21" t="s">
        <v>105</v>
      </c>
      <c r="X34" s="22"/>
    </row>
    <row r="35" spans="1:25" ht="21" customHeight="1">
      <c r="A35" s="94"/>
      <c r="B35" s="94"/>
      <c r="C35" s="94"/>
      <c r="D35" s="172" t="s">
        <v>106</v>
      </c>
      <c r="E35" s="173"/>
      <c r="F35" s="21" t="s">
        <v>107</v>
      </c>
      <c r="X35" s="22"/>
    </row>
    <row r="36" spans="1:25" ht="21" customHeight="1">
      <c r="A36" s="94"/>
      <c r="B36" s="94"/>
      <c r="C36" s="94"/>
      <c r="D36" s="174"/>
      <c r="E36" s="175"/>
      <c r="F36" s="23" t="s">
        <v>108</v>
      </c>
      <c r="G36" s="24"/>
      <c r="H36" s="24"/>
      <c r="I36" s="24"/>
      <c r="J36" s="24"/>
      <c r="K36" s="24"/>
      <c r="L36" s="24"/>
      <c r="M36" s="24"/>
      <c r="N36" s="24"/>
      <c r="O36" s="24"/>
      <c r="P36" s="24"/>
      <c r="Q36" s="24"/>
      <c r="R36" s="24"/>
      <c r="S36" s="24"/>
      <c r="T36" s="24"/>
      <c r="U36" s="24"/>
      <c r="V36" s="24"/>
      <c r="W36" s="24"/>
      <c r="X36" s="25"/>
    </row>
    <row r="37" spans="1:25" ht="21" customHeight="1">
      <c r="A37" s="94" t="s">
        <v>109</v>
      </c>
      <c r="B37" s="94"/>
      <c r="C37" s="94"/>
      <c r="D37" s="144"/>
      <c r="E37" s="144"/>
      <c r="F37" s="144"/>
      <c r="G37" s="144"/>
      <c r="H37" s="144"/>
      <c r="I37" s="144"/>
      <c r="J37" s="144"/>
      <c r="K37" s="144"/>
      <c r="L37" s="144"/>
      <c r="M37" s="144"/>
      <c r="N37" s="144"/>
      <c r="O37" s="144"/>
      <c r="P37" s="144"/>
      <c r="Q37" s="144"/>
      <c r="R37" s="94" t="s">
        <v>110</v>
      </c>
      <c r="S37" s="94"/>
      <c r="T37" s="94"/>
      <c r="U37" s="94"/>
      <c r="V37" s="144"/>
      <c r="W37" s="144"/>
      <c r="X37" s="144"/>
    </row>
    <row r="38" spans="1:25">
      <c r="D38" s="153"/>
      <c r="E38" s="153"/>
    </row>
    <row r="39" spans="1:25" ht="21" customHeight="1">
      <c r="A39" s="12" t="s">
        <v>111</v>
      </c>
    </row>
    <row r="40" spans="1:25" ht="21" customHeight="1">
      <c r="A40" s="108" t="s">
        <v>112</v>
      </c>
      <c r="B40" s="149"/>
      <c r="C40" s="149"/>
      <c r="D40" s="115"/>
      <c r="E40" s="116"/>
      <c r="F40" s="116"/>
      <c r="G40" s="116"/>
      <c r="H40" s="116"/>
      <c r="I40" s="154"/>
      <c r="J40" s="150" t="s">
        <v>113</v>
      </c>
      <c r="K40" s="151"/>
      <c r="L40" s="151"/>
      <c r="M40" s="152"/>
      <c r="N40" s="99"/>
      <c r="O40" s="100"/>
      <c r="P40" s="100"/>
      <c r="Q40" s="100"/>
      <c r="R40" s="100"/>
      <c r="S40" s="100"/>
      <c r="T40" s="100"/>
      <c r="U40" s="100"/>
      <c r="V40" s="100"/>
      <c r="W40" s="100"/>
      <c r="X40" s="101"/>
      <c r="Y40" s="48" t="str">
        <f>IF(D40="③その他、機関等が指定する日","←詳細欄に「令和●年●月●日」と指定日を御記入ください。未定の場合は、「後日別途連絡」と御記入ください。","")</f>
        <v/>
      </c>
    </row>
    <row r="41" spans="1:25" ht="12.75" customHeight="1">
      <c r="A41" s="51"/>
      <c r="B41" s="51"/>
      <c r="C41" s="51"/>
      <c r="D41" s="53"/>
      <c r="E41" s="53"/>
      <c r="F41" s="53"/>
      <c r="G41" s="53"/>
      <c r="H41" s="53"/>
      <c r="I41" s="53"/>
      <c r="J41" s="52"/>
      <c r="K41" s="52"/>
      <c r="L41" s="52"/>
      <c r="M41" s="52"/>
      <c r="N41" s="54"/>
      <c r="O41" s="54"/>
      <c r="P41" s="54"/>
      <c r="Q41" s="54"/>
      <c r="R41" s="54"/>
      <c r="S41" s="54"/>
      <c r="T41" s="54"/>
      <c r="U41" s="54"/>
      <c r="V41" s="54"/>
      <c r="W41" s="54"/>
      <c r="X41" s="54"/>
      <c r="Y41" s="48"/>
    </row>
    <row r="42" spans="1:25" ht="21" customHeight="1">
      <c r="A42" s="64" t="s">
        <v>114</v>
      </c>
    </row>
    <row r="43" spans="1:25" ht="21" customHeight="1">
      <c r="A43" s="108" t="s">
        <v>115</v>
      </c>
      <c r="B43" s="149"/>
      <c r="C43" s="149"/>
      <c r="D43" s="148"/>
      <c r="E43" s="148"/>
      <c r="F43" s="148"/>
      <c r="G43" s="148"/>
      <c r="H43" s="148"/>
      <c r="I43" s="148"/>
      <c r="J43" s="148"/>
      <c r="K43" s="148"/>
      <c r="L43" s="148"/>
      <c r="M43" s="148"/>
      <c r="N43" s="148"/>
      <c r="O43" s="148"/>
      <c r="P43" s="148"/>
      <c r="Q43" s="148"/>
      <c r="R43" s="148"/>
      <c r="Y43" s="48" t="str">
        <f>IF(D43="③その他、機関等が指定する日","←詳細欄に「令和●年●月●日」と指定日を御記入ください。未定の場合は、「後日別途連絡」と御記入ください。","")</f>
        <v/>
      </c>
    </row>
    <row r="44" spans="1:25" ht="21" customHeight="1">
      <c r="A44" s="51"/>
      <c r="B44" s="51"/>
      <c r="C44" s="51"/>
      <c r="D44" s="156" t="s">
        <v>189</v>
      </c>
      <c r="E44" s="98"/>
      <c r="F44" s="15" t="s">
        <v>96</v>
      </c>
      <c r="G44" s="16"/>
      <c r="H44" s="166"/>
      <c r="I44" s="166"/>
      <c r="J44" s="166"/>
      <c r="K44" s="166"/>
      <c r="L44" s="166"/>
      <c r="M44" s="166"/>
      <c r="N44" s="166"/>
      <c r="O44" s="166"/>
      <c r="P44" s="166"/>
      <c r="Q44" s="166"/>
      <c r="R44" s="167"/>
      <c r="Y44" s="48"/>
    </row>
    <row r="47" spans="1:25" ht="11.25" hidden="1" customHeight="1">
      <c r="A47" s="26" t="s">
        <v>116</v>
      </c>
      <c r="F47" t="s">
        <v>117</v>
      </c>
      <c r="J47" t="s">
        <v>118</v>
      </c>
    </row>
    <row r="48" spans="1:25" ht="11.25" hidden="1" customHeight="1">
      <c r="A48" s="26" t="s">
        <v>119</v>
      </c>
      <c r="F48" t="s">
        <v>120</v>
      </c>
      <c r="J48" t="s">
        <v>121</v>
      </c>
    </row>
    <row r="49" spans="1:10" ht="11.25" hidden="1" customHeight="1">
      <c r="A49" s="26" t="s">
        <v>122</v>
      </c>
      <c r="F49" t="s">
        <v>123</v>
      </c>
      <c r="J49" t="s">
        <v>124</v>
      </c>
    </row>
    <row r="50" spans="1:10" ht="11.25" hidden="1" customHeight="1">
      <c r="A50" s="26" t="s">
        <v>125</v>
      </c>
      <c r="F50" t="s">
        <v>126</v>
      </c>
      <c r="J50"/>
    </row>
    <row r="51" spans="1:10" ht="11.25" hidden="1" customHeight="1">
      <c r="A51" s="26" t="s">
        <v>127</v>
      </c>
      <c r="F51" t="s">
        <v>128</v>
      </c>
    </row>
    <row r="52" spans="1:10" ht="11.25" hidden="1" customHeight="1">
      <c r="A52" s="26" t="s">
        <v>130</v>
      </c>
      <c r="F52" t="s">
        <v>131</v>
      </c>
      <c r="J52" t="s">
        <v>129</v>
      </c>
    </row>
    <row r="53" spans="1:10" ht="11.25" hidden="1" customHeight="1">
      <c r="A53" s="26" t="s">
        <v>133</v>
      </c>
      <c r="F53" t="s">
        <v>134</v>
      </c>
      <c r="J53" t="s">
        <v>132</v>
      </c>
    </row>
    <row r="54" spans="1:10" ht="11.25" hidden="1" customHeight="1">
      <c r="A54" s="26" t="s">
        <v>136</v>
      </c>
      <c r="F54" t="s">
        <v>137</v>
      </c>
      <c r="J54" t="s">
        <v>135</v>
      </c>
    </row>
    <row r="55" spans="1:10" ht="11.25" hidden="1" customHeight="1">
      <c r="A55" s="66" t="s">
        <v>138</v>
      </c>
      <c r="J55" t="s">
        <v>190</v>
      </c>
    </row>
    <row r="56" spans="1:10" ht="11.25" hidden="1" customHeight="1">
      <c r="A56" s="12" t="s">
        <v>139</v>
      </c>
    </row>
    <row r="57" spans="1:10" ht="11.25" hidden="1" customHeight="1">
      <c r="A57" s="12" t="s">
        <v>140</v>
      </c>
    </row>
    <row r="58" spans="1:10" ht="11.25" customHeight="1"/>
    <row r="59" spans="1:10" ht="11.25" customHeight="1"/>
    <row r="60" spans="1:10" ht="11.25" customHeight="1"/>
  </sheetData>
  <mergeCells count="66">
    <mergeCell ref="D44:E44"/>
    <mergeCell ref="H44:R44"/>
    <mergeCell ref="O19:P19"/>
    <mergeCell ref="A15:C16"/>
    <mergeCell ref="D24:X24"/>
    <mergeCell ref="A23:C23"/>
    <mergeCell ref="D23:L23"/>
    <mergeCell ref="A24:C24"/>
    <mergeCell ref="A19:C20"/>
    <mergeCell ref="D19:E20"/>
    <mergeCell ref="F20:H20"/>
    <mergeCell ref="F19:H19"/>
    <mergeCell ref="I19:N19"/>
    <mergeCell ref="W20:X20"/>
    <mergeCell ref="I20:N20"/>
    <mergeCell ref="Q20:V20"/>
    <mergeCell ref="A33:C36"/>
    <mergeCell ref="D31:X31"/>
    <mergeCell ref="A31:C31"/>
    <mergeCell ref="N23:Q23"/>
    <mergeCell ref="Q19:V19"/>
    <mergeCell ref="D33:E34"/>
    <mergeCell ref="D35:E36"/>
    <mergeCell ref="O27:X27"/>
    <mergeCell ref="E27:L27"/>
    <mergeCell ref="D26:X26"/>
    <mergeCell ref="W19:X19"/>
    <mergeCell ref="G25:H25"/>
    <mergeCell ref="S23:X23"/>
    <mergeCell ref="N32:R32"/>
    <mergeCell ref="A30:C30"/>
    <mergeCell ref="D30:E30"/>
    <mergeCell ref="A1:X1"/>
    <mergeCell ref="F15:F16"/>
    <mergeCell ref="G15:X16"/>
    <mergeCell ref="A7:C7"/>
    <mergeCell ref="D7:E7"/>
    <mergeCell ref="F7:H7"/>
    <mergeCell ref="I7:K7"/>
    <mergeCell ref="A8:W8"/>
    <mergeCell ref="L7:X7"/>
    <mergeCell ref="A11:C12"/>
    <mergeCell ref="D11:E12"/>
    <mergeCell ref="D15:E16"/>
    <mergeCell ref="A4:C4"/>
    <mergeCell ref="D32:L32"/>
    <mergeCell ref="A27:C27"/>
    <mergeCell ref="A32:C32"/>
    <mergeCell ref="S32:V32"/>
    <mergeCell ref="W32:X32"/>
    <mergeCell ref="I25:X25"/>
    <mergeCell ref="A25:C26"/>
    <mergeCell ref="D4:G4"/>
    <mergeCell ref="L4:X4"/>
    <mergeCell ref="D43:R43"/>
    <mergeCell ref="A43:C43"/>
    <mergeCell ref="O20:P20"/>
    <mergeCell ref="J40:M40"/>
    <mergeCell ref="N40:X40"/>
    <mergeCell ref="R37:U37"/>
    <mergeCell ref="A37:C37"/>
    <mergeCell ref="V37:X37"/>
    <mergeCell ref="D37:Q37"/>
    <mergeCell ref="A40:C40"/>
    <mergeCell ref="D38:E38"/>
    <mergeCell ref="D40:I40"/>
  </mergeCells>
  <phoneticPr fontId="2"/>
  <conditionalFormatting sqref="A31:X37">
    <cfRule type="expression" dxfId="7" priority="9">
      <formula>OR($D$30="非該当",$D$30="")</formula>
    </cfRule>
  </conditionalFormatting>
  <conditionalFormatting sqref="F7:X7">
    <cfRule type="expression" dxfId="6" priority="3">
      <formula>IF($D$7&lt;&gt;"有",1,0)</formula>
    </cfRule>
  </conditionalFormatting>
  <conditionalFormatting sqref="F15:X16">
    <cfRule type="expression" dxfId="5" priority="2">
      <formula>IF($D$15&lt;&gt;"有",1,0)</formula>
    </cfRule>
  </conditionalFormatting>
  <conditionalFormatting sqref="F19:X20">
    <cfRule type="expression" dxfId="4" priority="4">
      <formula>IF($D$19&lt;&gt;"可",1,0)</formula>
    </cfRule>
  </conditionalFormatting>
  <conditionalFormatting sqref="H44">
    <cfRule type="expression" dxfId="3" priority="1">
      <formula>IF(D43&lt;&gt;J55,1,0)</formula>
    </cfRule>
  </conditionalFormatting>
  <conditionalFormatting sqref="J40:X40">
    <cfRule type="expression" dxfId="2" priority="5">
      <formula>IF($D$40&lt;&gt;"③その他、機関等が指定する日",1,0)</formula>
    </cfRule>
  </conditionalFormatting>
  <dataValidations count="14">
    <dataValidation type="list" allowBlank="1" showInputMessage="1" showErrorMessage="1" sqref="D15:E16 D7" xr:uid="{00000000-0002-0000-0100-000000000000}">
      <formula1>"無,有"</formula1>
    </dataValidation>
    <dataValidation type="list" allowBlank="1" showInputMessage="1" showErrorMessage="1" sqref="D19:E20 O19:P20 W19:X20" xr:uid="{00000000-0002-0000-0100-000001000000}">
      <formula1>"可,不可"</formula1>
    </dataValidation>
    <dataValidation type="list" allowBlank="1" showInputMessage="1" showErrorMessage="1" sqref="D4:G4" xr:uid="{00000000-0002-0000-0100-000002000000}">
      <formula1>$A$47:$A$57</formula1>
    </dataValidation>
    <dataValidation type="list" allowBlank="1" showInputMessage="1" showErrorMessage="1" sqref="N32:R32" xr:uid="{00000000-0002-0000-0100-000003000000}">
      <formula1>"補助金,委託事業,   "</formula1>
    </dataValidation>
    <dataValidation type="list" allowBlank="1" showInputMessage="1" showErrorMessage="1" sqref="W32:X32 D30:E30" xr:uid="{00000000-0002-0000-0100-000004000000}">
      <formula1>"該当,非該当"</formula1>
    </dataValidation>
    <dataValidation type="list" allowBlank="1" showInputMessage="1" showErrorMessage="1" sqref="D33:E34" xr:uid="{00000000-0002-0000-0100-000005000000}">
      <formula1>"１,２,３,４"</formula1>
    </dataValidation>
    <dataValidation type="list" allowBlank="1" showInputMessage="1" showErrorMessage="1" sqref="V37:X37 E11:E13 D11:D12" xr:uid="{00000000-0002-0000-0100-000006000000}">
      <formula1>"有,無"</formula1>
    </dataValidation>
    <dataValidation type="list" allowBlank="1" showInputMessage="1" showErrorMessage="1" sqref="D37:Q37" xr:uid="{00000000-0002-0000-0100-000007000000}">
      <formula1>"九州工業大学,委託者"</formula1>
    </dataValidation>
    <dataValidation type="list" allowBlank="1" showInputMessage="1" sqref="L4:X4" xr:uid="{00000000-0002-0000-0100-000008000000}">
      <formula1>"国等のプロジェクトへ公募採択,代表者の研究内容によるもの,展示会等で研究内容をみて,特許を利用したい,TLOの仲介,本学ｺｰﾃﾞｨﾈｰﾀｰ等との技術相談,その他(　　　　　　)"</formula1>
    </dataValidation>
    <dataValidation type="list" allowBlank="1" showInputMessage="1" showErrorMessage="1" sqref="S23:X23" xr:uid="{00000000-0002-0000-0100-000009000000}">
      <formula1>$F$47:$F$54</formula1>
    </dataValidation>
    <dataValidation type="list" allowBlank="1" showInputMessage="1" showErrorMessage="1" sqref="N23:Q23" xr:uid="{00000000-0002-0000-0100-00000A000000}">
      <formula1>"大企業,中堅企業,中小企業,外資系企業"</formula1>
    </dataValidation>
    <dataValidation type="list" allowBlank="1" showInputMessage="1" showErrorMessage="1" sqref="D40:I41" xr:uid="{00000000-0002-0000-0100-00000B000000}">
      <formula1>$J$45:$J$49</formula1>
    </dataValidation>
    <dataValidation type="list" allowBlank="1" showInputMessage="1" showErrorMessage="1" sqref="D43" xr:uid="{00000000-0002-0000-0100-00000C000000}">
      <formula1>$J$52:$J$55</formula1>
    </dataValidation>
    <dataValidation type="list" allowBlank="1" showInputMessage="1" showErrorMessage="1" sqref="D23:L23" xr:uid="{8DBC2DB1-C770-41CE-BC38-C7888B3F180B}">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公務（他に分類されるものを除く）,分類不能の産業"</formula1>
    </dataValidation>
  </dataValidations>
  <printOptions horizontalCentered="1"/>
  <pageMargins left="0.39370078740157483" right="0.19685039370078741" top="0.39370078740157483" bottom="0.19685039370078741" header="0.51181102362204722" footer="0.51181102362204722"/>
  <pageSetup paperSize="9" scale="95" orientation="portrait" blackAndWhite="1"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sheetPr>
  <dimension ref="A1:Z80"/>
  <sheetViews>
    <sheetView view="pageBreakPreview" zoomScaleNormal="100" zoomScaleSheetLayoutView="100" workbookViewId="0">
      <selection activeCell="G12" sqref="G12:O12"/>
    </sheetView>
  </sheetViews>
  <sheetFormatPr defaultRowHeight="13.5"/>
  <cols>
    <col min="1" max="1" width="2.375" customWidth="1"/>
    <col min="2" max="2" width="2.375" style="3" customWidth="1"/>
    <col min="3" max="6" width="2.375" customWidth="1"/>
    <col min="7" max="21" width="5" customWidth="1"/>
    <col min="22" max="22" width="5" style="4" customWidth="1"/>
    <col min="23" max="23" width="5" customWidth="1"/>
    <col min="24" max="24" width="3.625" customWidth="1"/>
    <col min="25" max="25" width="50.875" customWidth="1"/>
    <col min="26" max="26" width="5" customWidth="1"/>
    <col min="27" max="103" width="3.125" customWidth="1"/>
  </cols>
  <sheetData>
    <row r="1" spans="1:23" ht="33" customHeight="1">
      <c r="A1" s="128" t="s">
        <v>0</v>
      </c>
      <c r="B1" s="128"/>
      <c r="C1" s="128"/>
      <c r="D1" s="128"/>
      <c r="E1" s="128"/>
      <c r="F1" s="128"/>
      <c r="G1" s="128"/>
      <c r="H1" s="128"/>
      <c r="I1" s="128"/>
      <c r="J1" s="128"/>
      <c r="K1" s="128"/>
      <c r="L1" s="128"/>
      <c r="M1" s="128"/>
      <c r="N1" s="128"/>
      <c r="O1" s="128"/>
      <c r="P1" s="128"/>
      <c r="Q1" s="128"/>
      <c r="R1" s="128"/>
      <c r="S1" s="128"/>
      <c r="T1" s="128"/>
      <c r="U1" s="128"/>
      <c r="V1" s="128"/>
    </row>
    <row r="2" spans="1:23" ht="20.25" customHeight="1">
      <c r="Q2" t="s">
        <v>1</v>
      </c>
      <c r="R2" s="47">
        <v>2</v>
      </c>
      <c r="S2" t="s">
        <v>2</v>
      </c>
      <c r="T2" s="47">
        <v>4</v>
      </c>
      <c r="U2" t="s">
        <v>3</v>
      </c>
      <c r="V2" s="47">
        <v>1</v>
      </c>
      <c r="W2" t="s">
        <v>4</v>
      </c>
    </row>
    <row r="3" spans="1:23">
      <c r="A3" s="1"/>
      <c r="B3" s="1"/>
      <c r="E3" s="1" t="s">
        <v>141</v>
      </c>
      <c r="F3" s="1"/>
      <c r="H3" s="1"/>
      <c r="I3" s="1" t="s">
        <v>142</v>
      </c>
      <c r="J3" s="1"/>
      <c r="K3" s="1"/>
      <c r="L3" s="1"/>
      <c r="M3" s="1"/>
      <c r="N3" s="1"/>
      <c r="O3" s="1"/>
      <c r="P3" s="1"/>
      <c r="Q3" s="1"/>
      <c r="R3" s="1"/>
      <c r="S3" s="1"/>
      <c r="T3" s="1"/>
      <c r="U3" s="1"/>
      <c r="V3" s="1"/>
    </row>
    <row r="4" spans="1:23">
      <c r="A4" s="1"/>
      <c r="B4" s="1"/>
      <c r="E4" s="1"/>
      <c r="F4" s="1"/>
      <c r="H4" s="1"/>
      <c r="I4" s="1"/>
      <c r="J4" s="1"/>
      <c r="K4" s="1"/>
      <c r="L4" s="122" t="s">
        <v>6</v>
      </c>
      <c r="M4" s="122"/>
      <c r="N4" s="122"/>
      <c r="O4" s="1" t="s">
        <v>7</v>
      </c>
      <c r="P4" s="41" t="s">
        <v>143</v>
      </c>
      <c r="Q4" s="1" t="s">
        <v>8</v>
      </c>
      <c r="R4" s="41" t="s">
        <v>144</v>
      </c>
      <c r="S4" s="1"/>
      <c r="T4" s="40"/>
      <c r="V4"/>
    </row>
    <row r="5" spans="1:23" ht="21" customHeight="1">
      <c r="A5" s="1"/>
      <c r="B5" s="1"/>
      <c r="C5" s="1"/>
      <c r="D5" s="1"/>
      <c r="E5" s="1"/>
      <c r="F5" s="1"/>
      <c r="G5" s="1"/>
      <c r="H5" s="1"/>
      <c r="I5" s="1"/>
      <c r="J5" s="1"/>
      <c r="K5" s="1"/>
      <c r="L5" s="122"/>
      <c r="M5" s="122"/>
      <c r="N5" s="122"/>
      <c r="O5" s="197" t="s">
        <v>145</v>
      </c>
      <c r="P5" s="197"/>
      <c r="Q5" s="197"/>
      <c r="R5" s="197"/>
      <c r="S5" s="197"/>
      <c r="T5" s="197"/>
      <c r="U5" s="197"/>
      <c r="V5" s="197"/>
      <c r="W5" s="197"/>
    </row>
    <row r="6" spans="1:23" ht="27.75" customHeight="1">
      <c r="A6" s="1"/>
      <c r="B6" s="1"/>
      <c r="C6" s="1"/>
      <c r="D6" s="1"/>
      <c r="E6" s="1"/>
      <c r="F6" s="1"/>
      <c r="G6" s="1"/>
      <c r="H6" s="1"/>
      <c r="I6" s="1"/>
      <c r="J6" s="1"/>
      <c r="K6" s="1"/>
      <c r="L6" s="131" t="s">
        <v>9</v>
      </c>
      <c r="M6" s="131"/>
      <c r="N6" s="131"/>
      <c r="O6" s="191" t="s">
        <v>146</v>
      </c>
      <c r="P6" s="191"/>
      <c r="Q6" s="191"/>
      <c r="R6" s="191"/>
      <c r="S6" s="191"/>
      <c r="T6" s="191"/>
      <c r="U6" s="191"/>
      <c r="V6" s="191"/>
      <c r="W6" s="191"/>
    </row>
    <row r="7" spans="1:23" ht="18.75" customHeight="1">
      <c r="A7" s="1"/>
      <c r="B7" s="1"/>
      <c r="C7" s="1"/>
      <c r="D7" s="1"/>
      <c r="E7" s="1"/>
      <c r="F7" s="1"/>
      <c r="G7" s="1"/>
      <c r="H7" s="1"/>
      <c r="I7" s="1"/>
      <c r="K7" s="1"/>
      <c r="L7" s="132" t="s">
        <v>10</v>
      </c>
      <c r="M7" s="132"/>
      <c r="N7" s="132"/>
      <c r="O7" s="187" t="s">
        <v>147</v>
      </c>
      <c r="P7" s="187"/>
      <c r="Q7" s="187"/>
      <c r="R7" s="187"/>
      <c r="S7" s="6" t="s">
        <v>11</v>
      </c>
      <c r="T7" s="6"/>
      <c r="U7" s="6"/>
      <c r="V7" s="6"/>
      <c r="W7" s="6"/>
    </row>
    <row r="8" spans="1:23" ht="27.75" customHeight="1">
      <c r="A8" s="1"/>
      <c r="B8" s="1"/>
      <c r="C8" s="1"/>
      <c r="D8" s="1"/>
      <c r="E8" s="1"/>
      <c r="F8" s="1"/>
      <c r="G8" s="1"/>
      <c r="H8" s="1"/>
      <c r="I8" s="1"/>
      <c r="J8" s="1"/>
      <c r="K8" s="1"/>
      <c r="L8" s="131" t="s">
        <v>12</v>
      </c>
      <c r="M8" s="131"/>
      <c r="N8" s="131"/>
      <c r="O8" s="191" t="s">
        <v>148</v>
      </c>
      <c r="P8" s="191"/>
      <c r="Q8" s="191"/>
      <c r="R8" s="191"/>
      <c r="S8" s="191"/>
      <c r="T8" s="191"/>
      <c r="U8" s="191"/>
      <c r="V8" s="191"/>
      <c r="W8" s="6"/>
    </row>
    <row r="9" spans="1:23" ht="9.75" customHeight="1">
      <c r="A9" s="1"/>
      <c r="B9" s="1"/>
      <c r="C9" s="1"/>
      <c r="D9" s="1"/>
      <c r="E9" s="1"/>
      <c r="F9" s="1"/>
      <c r="G9" s="1"/>
      <c r="H9" s="1"/>
      <c r="I9" s="1"/>
      <c r="J9" s="1"/>
      <c r="K9" s="1"/>
      <c r="L9" s="1"/>
      <c r="M9" s="1"/>
      <c r="N9" s="1"/>
      <c r="O9" s="5"/>
      <c r="P9" s="5"/>
      <c r="Q9" s="2"/>
      <c r="R9" s="2"/>
      <c r="S9" s="2"/>
      <c r="T9" s="2"/>
      <c r="U9" s="2"/>
      <c r="V9" s="2"/>
      <c r="W9" s="2"/>
    </row>
    <row r="10" spans="1:23">
      <c r="A10" s="134" t="s">
        <v>13</v>
      </c>
      <c r="B10" s="134"/>
      <c r="C10" s="134"/>
      <c r="D10" s="134"/>
      <c r="E10" s="134"/>
      <c r="F10" s="134"/>
      <c r="G10" s="134"/>
      <c r="H10" s="134"/>
      <c r="I10" s="134"/>
      <c r="J10" s="134"/>
      <c r="K10" s="134"/>
      <c r="L10" s="134"/>
      <c r="M10" s="134"/>
      <c r="N10" s="134"/>
      <c r="O10" s="134"/>
      <c r="P10" s="134"/>
      <c r="Q10" s="134"/>
      <c r="R10" s="134"/>
      <c r="S10" s="134"/>
      <c r="T10" s="134"/>
      <c r="U10" s="134"/>
      <c r="V10" s="134"/>
      <c r="W10" s="134"/>
    </row>
    <row r="12" spans="1:23" ht="30" customHeight="1">
      <c r="A12" s="71" t="s">
        <v>14</v>
      </c>
      <c r="B12" s="72"/>
      <c r="C12" s="72"/>
      <c r="D12" s="72"/>
      <c r="E12" s="72"/>
      <c r="F12" s="73"/>
      <c r="G12" s="241" t="s">
        <v>49</v>
      </c>
      <c r="H12" s="241"/>
      <c r="I12" s="241"/>
      <c r="J12" s="241"/>
      <c r="K12" s="241"/>
      <c r="L12" s="241"/>
      <c r="M12" s="241"/>
      <c r="N12" s="241"/>
      <c r="O12" s="241"/>
      <c r="P12" s="241" t="s">
        <v>57</v>
      </c>
      <c r="Q12" s="241"/>
      <c r="R12" s="241"/>
      <c r="S12" s="200" t="s">
        <v>149</v>
      </c>
      <c r="T12" s="200"/>
      <c r="U12" s="200"/>
      <c r="V12" s="200"/>
      <c r="W12" s="200"/>
    </row>
    <row r="13" spans="1:23" ht="30" customHeight="1">
      <c r="A13" s="71" t="s">
        <v>15</v>
      </c>
      <c r="B13" s="72"/>
      <c r="C13" s="72"/>
      <c r="D13" s="72"/>
      <c r="E13" s="72"/>
      <c r="F13" s="73"/>
      <c r="G13" s="188" t="s">
        <v>150</v>
      </c>
      <c r="H13" s="189"/>
      <c r="I13" s="189"/>
      <c r="J13" s="189"/>
      <c r="K13" s="189"/>
      <c r="L13" s="189"/>
      <c r="M13" s="189"/>
      <c r="N13" s="189"/>
      <c r="O13" s="189"/>
      <c r="P13" s="189"/>
      <c r="Q13" s="189"/>
      <c r="R13" s="189"/>
      <c r="S13" s="189"/>
      <c r="T13" s="189"/>
      <c r="U13" s="189"/>
      <c r="V13" s="189"/>
      <c r="W13" s="190"/>
    </row>
    <row r="14" spans="1:23" ht="104.25" customHeight="1">
      <c r="A14" s="108" t="s">
        <v>16</v>
      </c>
      <c r="B14" s="72"/>
      <c r="C14" s="72"/>
      <c r="D14" s="72"/>
      <c r="E14" s="72"/>
      <c r="F14" s="73"/>
      <c r="G14" s="194" t="s">
        <v>151</v>
      </c>
      <c r="H14" s="195"/>
      <c r="I14" s="195"/>
      <c r="J14" s="195"/>
      <c r="K14" s="195"/>
      <c r="L14" s="195"/>
      <c r="M14" s="195"/>
      <c r="N14" s="195"/>
      <c r="O14" s="195"/>
      <c r="P14" s="195"/>
      <c r="Q14" s="195"/>
      <c r="R14" s="195"/>
      <c r="S14" s="195"/>
      <c r="T14" s="195"/>
      <c r="U14" s="195"/>
      <c r="V14" s="195"/>
      <c r="W14" s="196"/>
    </row>
    <row r="15" spans="1:23" ht="24" customHeight="1">
      <c r="A15" s="71" t="s">
        <v>17</v>
      </c>
      <c r="B15" s="72"/>
      <c r="C15" s="72"/>
      <c r="D15" s="72"/>
      <c r="E15" s="72"/>
      <c r="F15" s="73"/>
      <c r="G15" s="109" t="s">
        <v>1</v>
      </c>
      <c r="H15" s="110"/>
      <c r="I15" s="33">
        <v>2</v>
      </c>
      <c r="J15" s="9" t="s">
        <v>2</v>
      </c>
      <c r="K15" s="33">
        <v>4</v>
      </c>
      <c r="L15" s="9" t="s">
        <v>18</v>
      </c>
      <c r="M15" s="33">
        <v>1</v>
      </c>
      <c r="N15" s="9" t="s">
        <v>19</v>
      </c>
      <c r="O15" s="7" t="s">
        <v>20</v>
      </c>
      <c r="P15" s="8" t="s">
        <v>1</v>
      </c>
      <c r="Q15" s="31">
        <v>3</v>
      </c>
      <c r="R15" s="9" t="s">
        <v>2</v>
      </c>
      <c r="S15" s="33">
        <v>3</v>
      </c>
      <c r="T15" s="9" t="s">
        <v>18</v>
      </c>
      <c r="U15" s="33">
        <v>31</v>
      </c>
      <c r="V15" s="9" t="s">
        <v>19</v>
      </c>
      <c r="W15" s="10"/>
    </row>
    <row r="16" spans="1:23" ht="27.75" customHeight="1">
      <c r="A16" s="80" t="s">
        <v>21</v>
      </c>
      <c r="B16" s="81"/>
      <c r="C16" s="81"/>
      <c r="D16" s="81"/>
      <c r="E16" s="81"/>
      <c r="F16" s="81"/>
      <c r="G16" s="95" t="s">
        <v>22</v>
      </c>
      <c r="H16" s="95"/>
      <c r="I16" s="95"/>
      <c r="J16" s="89" t="s">
        <v>23</v>
      </c>
      <c r="K16" s="95"/>
      <c r="L16" s="95"/>
      <c r="M16" s="95" t="s">
        <v>24</v>
      </c>
      <c r="N16" s="95"/>
      <c r="O16" s="95"/>
      <c r="P16" s="93" t="s">
        <v>25</v>
      </c>
      <c r="Q16" s="94"/>
      <c r="R16" s="94"/>
      <c r="S16" s="95" t="s">
        <v>26</v>
      </c>
      <c r="T16" s="95"/>
      <c r="U16" s="95"/>
      <c r="V16" s="95"/>
      <c r="W16" s="95"/>
    </row>
    <row r="17" spans="1:26" ht="30" customHeight="1">
      <c r="A17" s="82"/>
      <c r="B17" s="83"/>
      <c r="C17" s="83"/>
      <c r="D17" s="83"/>
      <c r="E17" s="83"/>
      <c r="F17" s="83"/>
      <c r="G17" s="198">
        <v>770000</v>
      </c>
      <c r="H17" s="199"/>
      <c r="I17" s="29" t="s">
        <v>27</v>
      </c>
      <c r="J17" s="198">
        <v>140000</v>
      </c>
      <c r="K17" s="199"/>
      <c r="L17" s="29" t="s">
        <v>27</v>
      </c>
      <c r="M17" s="198">
        <v>230000</v>
      </c>
      <c r="N17" s="199"/>
      <c r="O17" s="29" t="s">
        <v>27</v>
      </c>
      <c r="P17" s="198">
        <v>0</v>
      </c>
      <c r="Q17" s="199"/>
      <c r="R17" s="29" t="s">
        <v>27</v>
      </c>
      <c r="S17" s="123">
        <f>G17+J17+M17+P17</f>
        <v>1140000</v>
      </c>
      <c r="T17" s="124"/>
      <c r="U17" s="124"/>
      <c r="V17" s="124"/>
      <c r="W17" s="29" t="s">
        <v>27</v>
      </c>
      <c r="Y17" s="36"/>
      <c r="Z17" s="38"/>
    </row>
    <row r="18" spans="1:26" ht="23.25" customHeight="1">
      <c r="A18" s="90" t="s">
        <v>28</v>
      </c>
      <c r="B18" s="81"/>
      <c r="C18" s="81"/>
      <c r="D18" s="81"/>
      <c r="E18" s="81"/>
      <c r="F18" s="91"/>
      <c r="G18" s="71" t="s">
        <v>29</v>
      </c>
      <c r="H18" s="72"/>
      <c r="I18" s="73"/>
      <c r="J18" s="95" t="s">
        <v>30</v>
      </c>
      <c r="K18" s="95"/>
      <c r="L18" s="95"/>
      <c r="M18" s="95"/>
      <c r="N18" s="95"/>
      <c r="O18" s="95"/>
      <c r="P18" s="71" t="s">
        <v>31</v>
      </c>
      <c r="Q18" s="72"/>
      <c r="R18" s="72"/>
      <c r="S18" s="72"/>
      <c r="T18" s="72"/>
      <c r="U18" s="73"/>
      <c r="V18" s="95" t="s">
        <v>32</v>
      </c>
      <c r="W18" s="95"/>
    </row>
    <row r="19" spans="1:26" ht="24.75" customHeight="1">
      <c r="A19" s="117"/>
      <c r="B19" s="118"/>
      <c r="C19" s="80" t="s">
        <v>33</v>
      </c>
      <c r="D19" s="81"/>
      <c r="E19" s="81"/>
      <c r="F19" s="91"/>
      <c r="G19" s="95" t="str">
        <f>S12</f>
        <v>工大　太郎</v>
      </c>
      <c r="H19" s="95"/>
      <c r="I19" s="95"/>
      <c r="J19" s="94" t="s">
        <v>34</v>
      </c>
      <c r="K19" s="94"/>
      <c r="L19" s="94"/>
      <c r="M19" s="94"/>
      <c r="N19" s="94"/>
      <c r="O19" s="94"/>
      <c r="P19" s="95" t="s">
        <v>35</v>
      </c>
      <c r="Q19" s="95"/>
      <c r="R19" s="95"/>
      <c r="S19" s="95"/>
      <c r="T19" s="95"/>
      <c r="U19" s="95"/>
      <c r="V19" s="74"/>
      <c r="W19" s="75"/>
    </row>
    <row r="20" spans="1:26" ht="24.75" customHeight="1">
      <c r="A20" s="117"/>
      <c r="B20" s="118"/>
      <c r="C20" s="117"/>
      <c r="D20" s="122"/>
      <c r="E20" s="122"/>
      <c r="F20" s="118"/>
      <c r="G20" s="200" t="s">
        <v>152</v>
      </c>
      <c r="H20" s="200"/>
      <c r="I20" s="200"/>
      <c r="J20" s="201" t="s">
        <v>153</v>
      </c>
      <c r="K20" s="201"/>
      <c r="L20" s="201"/>
      <c r="M20" s="201"/>
      <c r="N20" s="201"/>
      <c r="O20" s="201"/>
      <c r="P20" s="200" t="s">
        <v>154</v>
      </c>
      <c r="Q20" s="200"/>
      <c r="R20" s="200"/>
      <c r="S20" s="200"/>
      <c r="T20" s="200"/>
      <c r="U20" s="200"/>
      <c r="V20" s="76"/>
      <c r="W20" s="77"/>
    </row>
    <row r="21" spans="1:26" ht="24.75" customHeight="1">
      <c r="A21" s="117"/>
      <c r="B21" s="118"/>
      <c r="C21" s="82"/>
      <c r="D21" s="83"/>
      <c r="E21" s="83"/>
      <c r="F21" s="92"/>
      <c r="G21" s="200"/>
      <c r="H21" s="200"/>
      <c r="I21" s="200"/>
      <c r="J21" s="201"/>
      <c r="K21" s="201"/>
      <c r="L21" s="201"/>
      <c r="M21" s="201"/>
      <c r="N21" s="201"/>
      <c r="O21" s="201"/>
      <c r="P21" s="200"/>
      <c r="Q21" s="200"/>
      <c r="R21" s="200"/>
      <c r="S21" s="200"/>
      <c r="T21" s="200"/>
      <c r="U21" s="200"/>
      <c r="V21" s="78"/>
      <c r="W21" s="79"/>
    </row>
    <row r="22" spans="1:26" ht="24.75" customHeight="1">
      <c r="A22" s="117"/>
      <c r="B22" s="118"/>
      <c r="C22" s="90" t="s">
        <v>36</v>
      </c>
      <c r="D22" s="81"/>
      <c r="E22" s="81"/>
      <c r="F22" s="91"/>
      <c r="G22" s="200" t="s">
        <v>155</v>
      </c>
      <c r="H22" s="200"/>
      <c r="I22" s="200"/>
      <c r="J22" s="201" t="s">
        <v>156</v>
      </c>
      <c r="K22" s="201"/>
      <c r="L22" s="201"/>
      <c r="M22" s="201"/>
      <c r="N22" s="201"/>
      <c r="O22" s="201"/>
      <c r="P22" s="200" t="s">
        <v>154</v>
      </c>
      <c r="Q22" s="200"/>
      <c r="R22" s="200"/>
      <c r="S22" s="200"/>
      <c r="T22" s="200"/>
      <c r="U22" s="200"/>
      <c r="V22" s="32"/>
      <c r="W22" s="11"/>
    </row>
    <row r="23" spans="1:26" ht="24.75" customHeight="1">
      <c r="A23" s="117"/>
      <c r="B23" s="118"/>
      <c r="C23" s="117"/>
      <c r="D23" s="122"/>
      <c r="E23" s="122"/>
      <c r="F23" s="118"/>
      <c r="G23" s="200" t="s">
        <v>157</v>
      </c>
      <c r="H23" s="200"/>
      <c r="I23" s="200"/>
      <c r="J23" s="201" t="s">
        <v>158</v>
      </c>
      <c r="K23" s="201"/>
      <c r="L23" s="201"/>
      <c r="M23" s="201"/>
      <c r="N23" s="201"/>
      <c r="O23" s="201"/>
      <c r="P23" s="200" t="s">
        <v>154</v>
      </c>
      <c r="Q23" s="200"/>
      <c r="R23" s="200"/>
      <c r="S23" s="200"/>
      <c r="T23" s="200"/>
      <c r="U23" s="200"/>
      <c r="V23" s="32"/>
      <c r="W23" s="11"/>
    </row>
    <row r="24" spans="1:26" ht="24.75" customHeight="1">
      <c r="A24" s="82"/>
      <c r="B24" s="92"/>
      <c r="C24" s="82"/>
      <c r="D24" s="83"/>
      <c r="E24" s="83"/>
      <c r="F24" s="92"/>
      <c r="G24" s="107"/>
      <c r="H24" s="107"/>
      <c r="I24" s="107"/>
      <c r="J24" s="144"/>
      <c r="K24" s="144"/>
      <c r="L24" s="144"/>
      <c r="M24" s="144"/>
      <c r="N24" s="144"/>
      <c r="O24" s="144"/>
      <c r="P24" s="107"/>
      <c r="Q24" s="107"/>
      <c r="R24" s="107"/>
      <c r="S24" s="107"/>
      <c r="T24" s="107"/>
      <c r="U24" s="107"/>
      <c r="V24" s="35"/>
      <c r="W24" s="11"/>
    </row>
    <row r="25" spans="1:26" ht="27" customHeight="1">
      <c r="A25" s="117" t="s">
        <v>37</v>
      </c>
      <c r="B25" s="122"/>
      <c r="C25" s="122"/>
      <c r="D25" s="122"/>
      <c r="E25" s="122"/>
      <c r="F25" s="118"/>
      <c r="G25" s="71" t="s">
        <v>38</v>
      </c>
      <c r="H25" s="72"/>
      <c r="I25" s="73"/>
      <c r="J25" s="71" t="str">
        <f>G12</f>
        <v>大学院工学研究院　機械知能工学研究系</v>
      </c>
      <c r="K25" s="72"/>
      <c r="L25" s="72"/>
      <c r="M25" s="72"/>
      <c r="N25" s="72"/>
      <c r="O25" s="72"/>
      <c r="P25" s="72"/>
      <c r="Q25" s="72"/>
      <c r="R25" s="72"/>
      <c r="S25" s="72"/>
      <c r="T25" s="72"/>
      <c r="U25" s="72"/>
      <c r="V25" s="72"/>
      <c r="W25" s="73"/>
    </row>
    <row r="26" spans="1:26" ht="27" customHeight="1">
      <c r="A26" s="82"/>
      <c r="B26" s="83"/>
      <c r="C26" s="83"/>
      <c r="D26" s="83"/>
      <c r="E26" s="83"/>
      <c r="F26" s="92"/>
      <c r="G26" s="71" t="s">
        <v>36</v>
      </c>
      <c r="H26" s="72"/>
      <c r="I26" s="73"/>
      <c r="J26" s="214" t="s">
        <v>159</v>
      </c>
      <c r="K26" s="215"/>
      <c r="L26" s="215"/>
      <c r="M26" s="215"/>
      <c r="N26" s="215"/>
      <c r="O26" s="215"/>
      <c r="P26" s="215"/>
      <c r="Q26" s="215"/>
      <c r="R26" s="215"/>
      <c r="S26" s="215"/>
      <c r="T26" s="215"/>
      <c r="U26" s="215"/>
      <c r="V26" s="215"/>
      <c r="W26" s="216"/>
    </row>
    <row r="27" spans="1:26" ht="27" customHeight="1">
      <c r="A27" s="90" t="s">
        <v>39</v>
      </c>
      <c r="B27" s="81"/>
      <c r="C27" s="81"/>
      <c r="D27" s="81"/>
      <c r="E27" s="81"/>
      <c r="F27" s="91"/>
      <c r="G27" s="200" t="s">
        <v>160</v>
      </c>
      <c r="H27" s="200"/>
      <c r="I27" s="127" t="s">
        <v>40</v>
      </c>
      <c r="J27" s="95" t="s">
        <v>41</v>
      </c>
      <c r="K27" s="95"/>
      <c r="L27" s="202" t="s">
        <v>161</v>
      </c>
      <c r="M27" s="203"/>
      <c r="N27" s="203"/>
      <c r="O27" s="203"/>
      <c r="P27" s="203"/>
      <c r="Q27" s="204"/>
      <c r="R27" s="71" t="s">
        <v>42</v>
      </c>
      <c r="S27" s="73"/>
      <c r="T27" s="205">
        <v>2000000</v>
      </c>
      <c r="U27" s="206"/>
      <c r="V27" s="206"/>
      <c r="W27" s="49" t="s">
        <v>27</v>
      </c>
    </row>
    <row r="28" spans="1:26" ht="27" customHeight="1">
      <c r="A28" s="82"/>
      <c r="B28" s="83"/>
      <c r="C28" s="83"/>
      <c r="D28" s="83"/>
      <c r="E28" s="83"/>
      <c r="F28" s="92"/>
      <c r="G28" s="200"/>
      <c r="H28" s="200"/>
      <c r="I28" s="127"/>
      <c r="J28" s="71" t="s">
        <v>43</v>
      </c>
      <c r="K28" s="73"/>
      <c r="L28" s="188" t="s">
        <v>162</v>
      </c>
      <c r="M28" s="189"/>
      <c r="N28" s="189"/>
      <c r="O28" s="189"/>
      <c r="P28" s="189"/>
      <c r="Q28" s="190"/>
      <c r="R28" s="89" t="s">
        <v>44</v>
      </c>
      <c r="S28" s="89"/>
      <c r="T28" s="207" t="s">
        <v>163</v>
      </c>
      <c r="U28" s="208"/>
      <c r="V28" s="208"/>
      <c r="W28" s="209"/>
    </row>
    <row r="29" spans="1:26" ht="31.5" customHeight="1">
      <c r="A29" s="95" t="s">
        <v>45</v>
      </c>
      <c r="B29" s="95"/>
      <c r="C29" s="95"/>
      <c r="D29" s="95"/>
      <c r="E29" s="95"/>
      <c r="F29" s="95"/>
      <c r="G29" s="210" t="s">
        <v>164</v>
      </c>
      <c r="H29" s="192"/>
      <c r="I29" s="192"/>
      <c r="J29" s="97" t="s">
        <v>46</v>
      </c>
      <c r="K29" s="98"/>
      <c r="L29" s="188" t="s">
        <v>165</v>
      </c>
      <c r="M29" s="203"/>
      <c r="N29" s="203"/>
      <c r="O29" s="203"/>
      <c r="P29" s="203"/>
      <c r="Q29" s="203"/>
      <c r="R29" s="203"/>
      <c r="S29" s="203"/>
      <c r="T29" s="203"/>
      <c r="U29" s="203"/>
      <c r="V29" s="203"/>
      <c r="W29" s="204"/>
      <c r="Y29" s="30"/>
    </row>
    <row r="30" spans="1:26" ht="31.5" customHeight="1">
      <c r="A30" s="102" t="s">
        <v>47</v>
      </c>
      <c r="B30" s="102"/>
      <c r="C30" s="102"/>
      <c r="D30" s="102"/>
      <c r="E30" s="102"/>
      <c r="F30" s="102"/>
      <c r="G30" s="211" t="s">
        <v>166</v>
      </c>
      <c r="H30" s="212"/>
      <c r="I30" s="212"/>
      <c r="J30" s="212"/>
      <c r="K30" s="212"/>
      <c r="L30" s="212"/>
      <c r="M30" s="212"/>
      <c r="N30" s="212"/>
      <c r="O30" s="212"/>
      <c r="P30" s="212"/>
      <c r="Q30" s="212"/>
      <c r="R30" s="212"/>
      <c r="S30" s="212"/>
      <c r="T30" s="212"/>
      <c r="U30" s="212"/>
      <c r="V30" s="212"/>
      <c r="W30" s="213"/>
    </row>
    <row r="31" spans="1:26" ht="51.75" customHeight="1">
      <c r="A31" s="103" t="s">
        <v>48</v>
      </c>
      <c r="B31" s="103"/>
      <c r="C31" s="103"/>
      <c r="D31" s="103"/>
      <c r="E31" s="103"/>
      <c r="F31" s="103"/>
      <c r="G31" s="103"/>
      <c r="H31" s="103"/>
      <c r="I31" s="103"/>
      <c r="J31" s="103"/>
      <c r="K31" s="103"/>
      <c r="L31" s="103"/>
      <c r="M31" s="103"/>
      <c r="N31" s="103"/>
      <c r="O31" s="103"/>
      <c r="P31" s="103"/>
      <c r="Q31" s="103"/>
      <c r="R31" s="103"/>
      <c r="S31" s="103"/>
      <c r="T31" s="103"/>
      <c r="U31" s="103"/>
      <c r="V31" s="103"/>
      <c r="W31" s="103"/>
    </row>
    <row r="35" spans="1:1" hidden="1"/>
    <row r="36" spans="1:1" hidden="1">
      <c r="A36" t="s">
        <v>49</v>
      </c>
    </row>
    <row r="37" spans="1:1" hidden="1">
      <c r="A37" t="s">
        <v>50</v>
      </c>
    </row>
    <row r="38" spans="1:1" hidden="1">
      <c r="A38" t="s">
        <v>51</v>
      </c>
    </row>
    <row r="39" spans="1:1" hidden="1">
      <c r="A39" t="s">
        <v>52</v>
      </c>
    </row>
    <row r="40" spans="1:1" hidden="1">
      <c r="A40" t="s">
        <v>53</v>
      </c>
    </row>
    <row r="41" spans="1:1" hidden="1">
      <c r="A41" t="s">
        <v>54</v>
      </c>
    </row>
    <row r="42" spans="1:1" hidden="1">
      <c r="A42" t="s">
        <v>55</v>
      </c>
    </row>
    <row r="43" spans="1:1" hidden="1">
      <c r="A43" t="s">
        <v>195</v>
      </c>
    </row>
    <row r="44" spans="1:1" hidden="1">
      <c r="A44" t="s">
        <v>56</v>
      </c>
    </row>
    <row r="45" spans="1:1" hidden="1">
      <c r="A45" t="s">
        <v>196</v>
      </c>
    </row>
    <row r="46" spans="1:1" hidden="1">
      <c r="A46" t="s">
        <v>197</v>
      </c>
    </row>
    <row r="47" spans="1:1" hidden="1">
      <c r="A47" t="s">
        <v>206</v>
      </c>
    </row>
    <row r="48" spans="1:1" hidden="1">
      <c r="A48" t="s">
        <v>207</v>
      </c>
    </row>
    <row r="49" spans="1:1" hidden="1">
      <c r="A49" t="s">
        <v>201</v>
      </c>
    </row>
    <row r="50" spans="1:1" hidden="1">
      <c r="A50" t="s">
        <v>202</v>
      </c>
    </row>
    <row r="51" spans="1:1" hidden="1">
      <c r="A51" t="s">
        <v>203</v>
      </c>
    </row>
    <row r="52" spans="1:1" hidden="1">
      <c r="A52" t="s">
        <v>204</v>
      </c>
    </row>
    <row r="53" spans="1:1" hidden="1">
      <c r="A53" t="s">
        <v>205</v>
      </c>
    </row>
    <row r="54" spans="1:1" hidden="1">
      <c r="A54" t="s">
        <v>200</v>
      </c>
    </row>
    <row r="55" spans="1:1" hidden="1">
      <c r="A55" t="s">
        <v>198</v>
      </c>
    </row>
    <row r="56" spans="1:1" hidden="1">
      <c r="A56" t="s">
        <v>199</v>
      </c>
    </row>
    <row r="57" spans="1:1" hidden="1"/>
    <row r="58" spans="1:1" hidden="1"/>
    <row r="59" spans="1:1" hidden="1"/>
    <row r="60" spans="1:1" hidden="1"/>
    <row r="61" spans="1:1" hidden="1"/>
    <row r="62" spans="1:1" hidden="1"/>
    <row r="63" spans="1:1" hidden="1"/>
    <row r="64" spans="1:1" hidden="1"/>
    <row r="65" spans="1:2" hidden="1"/>
    <row r="66" spans="1:2" hidden="1">
      <c r="B66"/>
    </row>
    <row r="67" spans="1:2" hidden="1">
      <c r="A67" t="s">
        <v>57</v>
      </c>
    </row>
    <row r="68" spans="1:2" hidden="1">
      <c r="A68" t="s">
        <v>58</v>
      </c>
      <c r="B68"/>
    </row>
    <row r="69" spans="1:2" hidden="1">
      <c r="A69" t="s">
        <v>59</v>
      </c>
    </row>
    <row r="70" spans="1:2" hidden="1">
      <c r="A70" t="s">
        <v>60</v>
      </c>
    </row>
    <row r="71" spans="1:2" hidden="1">
      <c r="A71" t="s">
        <v>61</v>
      </c>
    </row>
    <row r="72" spans="1:2" hidden="1">
      <c r="A72" t="s">
        <v>62</v>
      </c>
    </row>
    <row r="73" spans="1:2" hidden="1">
      <c r="A73" t="s">
        <v>63</v>
      </c>
    </row>
    <row r="74" spans="1:2" hidden="1">
      <c r="A74" t="s">
        <v>64</v>
      </c>
    </row>
    <row r="75" spans="1:2" hidden="1">
      <c r="A75" t="s">
        <v>65</v>
      </c>
    </row>
    <row r="76" spans="1:2" hidden="1">
      <c r="A76" t="s">
        <v>66</v>
      </c>
    </row>
    <row r="77" spans="1:2" hidden="1">
      <c r="A77" t="s">
        <v>67</v>
      </c>
    </row>
    <row r="78" spans="1:2" hidden="1"/>
    <row r="79" spans="1:2" hidden="1"/>
    <row r="80" spans="1:2" hidden="1"/>
  </sheetData>
  <mergeCells count="82">
    <mergeCell ref="A25:F26"/>
    <mergeCell ref="G25:I25"/>
    <mergeCell ref="J25:W25"/>
    <mergeCell ref="G26:I26"/>
    <mergeCell ref="J26:W26"/>
    <mergeCell ref="A31:W31"/>
    <mergeCell ref="R27:S27"/>
    <mergeCell ref="R28:S28"/>
    <mergeCell ref="T28:W28"/>
    <mergeCell ref="A29:F29"/>
    <mergeCell ref="G29:I29"/>
    <mergeCell ref="J29:K29"/>
    <mergeCell ref="L29:W29"/>
    <mergeCell ref="J28:K28"/>
    <mergeCell ref="L28:Q28"/>
    <mergeCell ref="A30:F30"/>
    <mergeCell ref="G30:W30"/>
    <mergeCell ref="A27:F28"/>
    <mergeCell ref="G27:H28"/>
    <mergeCell ref="I27:I28"/>
    <mergeCell ref="J27:K27"/>
    <mergeCell ref="L27:Q27"/>
    <mergeCell ref="A19:B21"/>
    <mergeCell ref="C19:F21"/>
    <mergeCell ref="G19:I19"/>
    <mergeCell ref="J19:O19"/>
    <mergeCell ref="P19:U19"/>
    <mergeCell ref="A22:B24"/>
    <mergeCell ref="C22:F24"/>
    <mergeCell ref="G22:I22"/>
    <mergeCell ref="J22:O22"/>
    <mergeCell ref="P22:U22"/>
    <mergeCell ref="G23:I23"/>
    <mergeCell ref="J23:O23"/>
    <mergeCell ref="P23:U23"/>
    <mergeCell ref="G24:I24"/>
    <mergeCell ref="T27:V27"/>
    <mergeCell ref="G20:I20"/>
    <mergeCell ref="J20:O20"/>
    <mergeCell ref="P20:U20"/>
    <mergeCell ref="G21:I21"/>
    <mergeCell ref="J21:O21"/>
    <mergeCell ref="P21:U21"/>
    <mergeCell ref="M17:N17"/>
    <mergeCell ref="P17:Q17"/>
    <mergeCell ref="J24:O24"/>
    <mergeCell ref="P24:U24"/>
    <mergeCell ref="V19:W21"/>
    <mergeCell ref="A15:F15"/>
    <mergeCell ref="G15:H15"/>
    <mergeCell ref="S17:V17"/>
    <mergeCell ref="A18:F18"/>
    <mergeCell ref="G18:I18"/>
    <mergeCell ref="J18:O18"/>
    <mergeCell ref="P18:U18"/>
    <mergeCell ref="V18:W18"/>
    <mergeCell ref="A16:F17"/>
    <mergeCell ref="G16:I16"/>
    <mergeCell ref="J16:L16"/>
    <mergeCell ref="M16:O16"/>
    <mergeCell ref="P16:R16"/>
    <mergeCell ref="S16:W16"/>
    <mergeCell ref="G17:H17"/>
    <mergeCell ref="J17:K17"/>
    <mergeCell ref="A1:V1"/>
    <mergeCell ref="L4:N5"/>
    <mergeCell ref="O5:W5"/>
    <mergeCell ref="L6:N6"/>
    <mergeCell ref="O6:W6"/>
    <mergeCell ref="L7:N7"/>
    <mergeCell ref="O7:R7"/>
    <mergeCell ref="A13:F13"/>
    <mergeCell ref="G13:W13"/>
    <mergeCell ref="A14:F14"/>
    <mergeCell ref="L8:N8"/>
    <mergeCell ref="O8:V8"/>
    <mergeCell ref="A10:W10"/>
    <mergeCell ref="A12:F12"/>
    <mergeCell ref="G12:O12"/>
    <mergeCell ref="P12:R12"/>
    <mergeCell ref="S12:W12"/>
    <mergeCell ref="G14:W14"/>
  </mergeCells>
  <phoneticPr fontId="2"/>
  <conditionalFormatting sqref="I27:W28">
    <cfRule type="expression" dxfId="1" priority="2">
      <formula>OR($G$27="無",$G$27="")</formula>
    </cfRule>
  </conditionalFormatting>
  <conditionalFormatting sqref="J29:W29">
    <cfRule type="expression" dxfId="0" priority="1">
      <formula>OR($G$29="一括前払",$G$29="精算払",$G$29="")</formula>
    </cfRule>
  </conditionalFormatting>
  <dataValidations count="4">
    <dataValidation type="list" allowBlank="1" showInputMessage="1" sqref="G12" xr:uid="{00000000-0002-0000-0200-000000000000}">
      <formula1>$A$35:$A$62</formula1>
    </dataValidation>
    <dataValidation type="list" allowBlank="1" showInputMessage="1" sqref="P12:R12" xr:uid="{00000000-0002-0000-0200-000001000000}">
      <formula1>$A$66:$A$77</formula1>
    </dataValidation>
    <dataValidation type="list" allowBlank="1" showInputMessage="1" showErrorMessage="1" sqref="G29:I29" xr:uid="{00000000-0002-0000-0200-000002000000}">
      <formula1>"一括前払,精算払,分割払,その他"</formula1>
    </dataValidation>
    <dataValidation type="list" allowBlank="1" showInputMessage="1" showErrorMessage="1" sqref="G27:H28" xr:uid="{00000000-0002-0000-0200-000003000000}">
      <formula1>"無,有"</formula1>
    </dataValidation>
  </dataValidations>
  <printOptions horizontalCentered="1"/>
  <pageMargins left="0.39370078740157483" right="0.19685039370078741" top="0.78740157480314965" bottom="0.19685039370078741" header="0.51181102362204722" footer="0.51181102362204722"/>
  <pageSetup paperSize="9" scale="94" orientation="portrait" blackAndWhite="1" horizontalDpi="300" verticalDpi="300" r:id="rId1"/>
  <headerFooter alignWithMargins="0"/>
  <rowBreaks count="1" manualBreakCount="1">
    <brk id="3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20</xdr:col>
                    <xdr:colOff>371475</xdr:colOff>
                    <xdr:row>21</xdr:row>
                    <xdr:rowOff>47625</xdr:rowOff>
                  </from>
                  <to>
                    <xdr:col>22</xdr:col>
                    <xdr:colOff>0</xdr:colOff>
                    <xdr:row>21</xdr:row>
                    <xdr:rowOff>295275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21</xdr:col>
                    <xdr:colOff>381000</xdr:colOff>
                    <xdr:row>21</xdr:row>
                    <xdr:rowOff>57150</xdr:rowOff>
                  </from>
                  <to>
                    <xdr:col>23</xdr:col>
                    <xdr:colOff>0</xdr:colOff>
                    <xdr:row>21</xdr:row>
                    <xdr:rowOff>304800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21</xdr:col>
                    <xdr:colOff>381000</xdr:colOff>
                    <xdr:row>23</xdr:row>
                    <xdr:rowOff>28575</xdr:rowOff>
                  </from>
                  <to>
                    <xdr:col>23</xdr:col>
                    <xdr:colOff>0</xdr:colOff>
                    <xdr:row>23</xdr:row>
                    <xdr:rowOff>276225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21</xdr:col>
                    <xdr:colOff>381000</xdr:colOff>
                    <xdr:row>22</xdr:row>
                    <xdr:rowOff>38100</xdr:rowOff>
                  </from>
                  <to>
                    <xdr:col>23</xdr:col>
                    <xdr:colOff>0</xdr:colOff>
                    <xdr:row>22</xdr:row>
                    <xdr:rowOff>295275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20</xdr:col>
                    <xdr:colOff>371475</xdr:colOff>
                    <xdr:row>22</xdr:row>
                    <xdr:rowOff>38100</xdr:rowOff>
                  </from>
                  <to>
                    <xdr:col>22</xdr:col>
                    <xdr:colOff>0</xdr:colOff>
                    <xdr:row>22</xdr:row>
                    <xdr:rowOff>285750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20</xdr:col>
                    <xdr:colOff>371475</xdr:colOff>
                    <xdr:row>23</xdr:row>
                    <xdr:rowOff>28575</xdr:rowOff>
                  </from>
                  <to>
                    <xdr:col>22</xdr:col>
                    <xdr:colOff>0</xdr:colOff>
                    <xdr:row>23</xdr:row>
                    <xdr:rowOff>276225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K77"/>
  <sheetViews>
    <sheetView view="pageBreakPreview" zoomScaleNormal="100" zoomScaleSheetLayoutView="100" workbookViewId="0">
      <selection activeCell="I20" sqref="I20:N20"/>
    </sheetView>
  </sheetViews>
  <sheetFormatPr defaultColWidth="9" defaultRowHeight="11.25"/>
  <cols>
    <col min="1" max="3" width="4.75" style="12" customWidth="1"/>
    <col min="4" max="4" width="3.875" style="12" customWidth="1"/>
    <col min="5" max="5" width="6.375" style="12" customWidth="1"/>
    <col min="6" max="12" width="3.875" style="12" customWidth="1"/>
    <col min="13" max="13" width="5.75" style="12" customWidth="1"/>
    <col min="14" max="24" width="3.875" style="12" customWidth="1"/>
    <col min="25" max="25" width="89.75" style="12" customWidth="1"/>
    <col min="26" max="35" width="3.875" style="12" customWidth="1"/>
    <col min="36" max="50" width="4.75" style="12" customWidth="1"/>
    <col min="51" max="16384" width="9" style="12"/>
  </cols>
  <sheetData>
    <row r="1" spans="1:36" ht="18.75" customHeight="1">
      <c r="A1" s="122" t="s">
        <v>68</v>
      </c>
      <c r="B1" s="122"/>
      <c r="C1" s="122"/>
      <c r="D1" s="122"/>
      <c r="E1" s="122"/>
      <c r="F1" s="122"/>
      <c r="G1" s="122"/>
      <c r="H1" s="122"/>
      <c r="I1" s="122"/>
      <c r="J1" s="122"/>
      <c r="K1" s="122"/>
      <c r="L1" s="122"/>
      <c r="M1" s="122"/>
      <c r="N1" s="122"/>
      <c r="O1" s="122"/>
      <c r="P1" s="122"/>
      <c r="Q1" s="122"/>
      <c r="R1" s="122"/>
      <c r="S1" s="122"/>
      <c r="T1" s="122"/>
      <c r="U1" s="122"/>
      <c r="V1" s="122"/>
      <c r="W1" s="122"/>
      <c r="X1" s="122"/>
    </row>
    <row r="3" spans="1:36" s="13" customFormat="1" ht="21" customHeight="1">
      <c r="A3" s="13" t="s">
        <v>69</v>
      </c>
      <c r="AJ3" s="12"/>
    </row>
    <row r="4" spans="1:36" ht="21" customHeight="1">
      <c r="A4" s="94" t="s">
        <v>70</v>
      </c>
      <c r="B4" s="94"/>
      <c r="C4" s="94"/>
      <c r="D4" s="201" t="s">
        <v>125</v>
      </c>
      <c r="E4" s="201"/>
      <c r="F4" s="201"/>
      <c r="G4" s="201"/>
      <c r="H4" s="14" t="s">
        <v>71</v>
      </c>
      <c r="I4" s="14"/>
      <c r="J4" s="14"/>
      <c r="K4" s="14"/>
      <c r="L4" s="235" t="s">
        <v>167</v>
      </c>
      <c r="M4" s="230"/>
      <c r="N4" s="230"/>
      <c r="O4" s="230"/>
      <c r="P4" s="230"/>
      <c r="Q4" s="230"/>
      <c r="R4" s="230"/>
      <c r="S4" s="230"/>
      <c r="T4" s="230"/>
      <c r="U4" s="230"/>
      <c r="V4" s="230"/>
      <c r="W4" s="230"/>
      <c r="X4" s="231"/>
      <c r="Y4" s="65"/>
    </row>
    <row r="5" spans="1:36" ht="8.25" customHeight="1"/>
    <row r="6" spans="1:36" ht="21" customHeight="1">
      <c r="A6" s="12" t="s">
        <v>72</v>
      </c>
    </row>
    <row r="7" spans="1:36" ht="36.75" customHeight="1">
      <c r="A7" s="93" t="s">
        <v>73</v>
      </c>
      <c r="B7" s="93"/>
      <c r="C7" s="93"/>
      <c r="D7" s="235" t="s">
        <v>168</v>
      </c>
      <c r="E7" s="231"/>
      <c r="F7" s="71" t="s">
        <v>74</v>
      </c>
      <c r="G7" s="72"/>
      <c r="H7" s="73"/>
      <c r="I7" s="161" t="s">
        <v>75</v>
      </c>
      <c r="J7" s="162"/>
      <c r="K7" s="163"/>
      <c r="L7" s="211" t="s">
        <v>169</v>
      </c>
      <c r="M7" s="212"/>
      <c r="N7" s="212"/>
      <c r="O7" s="212"/>
      <c r="P7" s="212"/>
      <c r="Q7" s="212"/>
      <c r="R7" s="212"/>
      <c r="S7" s="212"/>
      <c r="T7" s="212"/>
      <c r="U7" s="212"/>
      <c r="V7" s="212"/>
      <c r="W7" s="212"/>
      <c r="X7" s="213"/>
    </row>
    <row r="8" spans="1:36" ht="34.5" customHeight="1">
      <c r="A8" s="164" t="s">
        <v>76</v>
      </c>
      <c r="B8" s="164"/>
      <c r="C8" s="164"/>
      <c r="D8" s="164"/>
      <c r="E8" s="164"/>
      <c r="F8" s="164"/>
      <c r="G8" s="164"/>
      <c r="H8" s="164"/>
      <c r="I8" s="164"/>
      <c r="J8" s="164"/>
      <c r="K8" s="164"/>
      <c r="L8" s="164"/>
      <c r="M8" s="164"/>
      <c r="N8" s="164"/>
      <c r="O8" s="164"/>
      <c r="P8" s="164"/>
      <c r="Q8" s="164"/>
      <c r="R8" s="164"/>
      <c r="S8" s="164"/>
      <c r="T8" s="164"/>
      <c r="U8" s="164"/>
      <c r="V8" s="164"/>
      <c r="W8" s="164"/>
    </row>
    <row r="9" spans="1:36" ht="9" customHeight="1">
      <c r="A9" s="55"/>
      <c r="B9" s="55"/>
      <c r="C9" s="55"/>
      <c r="D9" s="55"/>
      <c r="E9" s="55"/>
      <c r="F9" s="55"/>
      <c r="G9" s="55"/>
      <c r="H9" s="55"/>
      <c r="I9" s="55"/>
      <c r="J9" s="55"/>
      <c r="K9" s="55"/>
      <c r="L9" s="55"/>
      <c r="M9" s="55"/>
      <c r="N9" s="55"/>
      <c r="O9" s="55"/>
      <c r="P9" s="55"/>
      <c r="Q9" s="55"/>
      <c r="R9" s="55"/>
      <c r="S9" s="55"/>
      <c r="T9" s="55"/>
      <c r="U9" s="55"/>
      <c r="V9" s="55"/>
      <c r="W9" s="55"/>
    </row>
    <row r="10" spans="1:36" ht="21" customHeight="1">
      <c r="A10" s="12" t="s">
        <v>77</v>
      </c>
      <c r="B10" s="61"/>
      <c r="C10" s="61"/>
      <c r="D10" s="62"/>
      <c r="E10" s="62"/>
      <c r="F10" s="53"/>
      <c r="G10" s="53"/>
      <c r="H10" s="53"/>
      <c r="I10" s="53"/>
      <c r="J10" s="52"/>
      <c r="K10" s="52"/>
      <c r="L10" s="52"/>
      <c r="M10" s="52"/>
      <c r="N10" s="54"/>
      <c r="O10" s="54"/>
      <c r="P10" s="54"/>
      <c r="Q10" s="54"/>
      <c r="R10" s="54"/>
      <c r="S10" s="54"/>
      <c r="T10" s="54"/>
      <c r="U10" s="54"/>
      <c r="V10" s="54"/>
      <c r="W10" s="54"/>
      <c r="X10" s="54"/>
      <c r="Y10" s="48"/>
    </row>
    <row r="11" spans="1:36" ht="21" customHeight="1">
      <c r="A11" s="94" t="s">
        <v>78</v>
      </c>
      <c r="B11" s="94"/>
      <c r="C11" s="94"/>
      <c r="D11" s="201" t="s">
        <v>192</v>
      </c>
      <c r="E11" s="201"/>
      <c r="F11" s="58"/>
      <c r="G11" s="59"/>
      <c r="H11" s="60"/>
      <c r="I11" s="60"/>
      <c r="J11" s="60"/>
      <c r="K11" s="60"/>
      <c r="L11" s="60"/>
      <c r="M11" s="60"/>
      <c r="N11" s="60"/>
      <c r="O11" s="60"/>
      <c r="P11" s="60"/>
      <c r="Q11" s="60"/>
      <c r="R11" s="60"/>
      <c r="S11" s="60"/>
      <c r="T11" s="60"/>
      <c r="U11" s="60"/>
      <c r="V11" s="60"/>
      <c r="W11" s="60"/>
      <c r="X11" s="60"/>
      <c r="Y11" s="63" t="str">
        <f>IF(D11="有","※　左記における個人情報とは、研究に用いられる不特定多数を対象としたものとなります。"&amp;CHAR(10)&amp;"　　 建物等の入館管理に使用する為の個人の情報の場合は　「無」　にて記載をお願いいたします","")</f>
        <v/>
      </c>
    </row>
    <row r="12" spans="1:36" ht="21" customHeight="1">
      <c r="A12" s="94"/>
      <c r="B12" s="94"/>
      <c r="C12" s="94"/>
      <c r="D12" s="201"/>
      <c r="E12" s="201"/>
      <c r="F12" s="58"/>
      <c r="G12" s="60"/>
      <c r="H12" s="60"/>
      <c r="I12" s="60"/>
      <c r="J12" s="60"/>
      <c r="K12" s="60"/>
      <c r="L12" s="60"/>
      <c r="M12" s="60"/>
      <c r="N12" s="60"/>
      <c r="O12" s="60"/>
      <c r="P12" s="60"/>
      <c r="Q12" s="60"/>
      <c r="R12" s="60"/>
      <c r="S12" s="60"/>
      <c r="T12" s="60"/>
      <c r="U12" s="60"/>
      <c r="V12" s="60"/>
      <c r="W12" s="60"/>
      <c r="X12" s="60"/>
      <c r="Y12" s="48"/>
    </row>
    <row r="13" spans="1:36" ht="7.5" customHeight="1">
      <c r="A13" s="34"/>
      <c r="B13" s="34"/>
      <c r="C13" s="34"/>
      <c r="D13" s="34"/>
      <c r="E13" s="34"/>
      <c r="F13" s="56"/>
      <c r="G13" s="57"/>
      <c r="H13" s="57"/>
      <c r="I13" s="57"/>
      <c r="J13" s="57"/>
      <c r="K13" s="57"/>
      <c r="L13" s="57"/>
      <c r="M13" s="57"/>
      <c r="N13" s="57"/>
      <c r="O13" s="57"/>
      <c r="P13" s="57"/>
      <c r="Q13" s="57"/>
      <c r="R13" s="57"/>
      <c r="S13" s="57"/>
      <c r="T13" s="57"/>
      <c r="U13" s="57"/>
      <c r="V13" s="57"/>
      <c r="W13" s="57"/>
      <c r="X13" s="57"/>
      <c r="Y13" s="48"/>
    </row>
    <row r="14" spans="1:36" ht="21" customHeight="1">
      <c r="A14" s="12" t="s">
        <v>79</v>
      </c>
    </row>
    <row r="15" spans="1:36" ht="21" customHeight="1">
      <c r="A15" s="94" t="s">
        <v>80</v>
      </c>
      <c r="B15" s="94"/>
      <c r="C15" s="94"/>
      <c r="D15" s="201" t="s">
        <v>168</v>
      </c>
      <c r="E15" s="201"/>
      <c r="F15" s="158" t="s">
        <v>40</v>
      </c>
      <c r="G15" s="233" t="s">
        <v>170</v>
      </c>
      <c r="H15" s="234"/>
      <c r="I15" s="234"/>
      <c r="J15" s="234"/>
      <c r="K15" s="234"/>
      <c r="L15" s="234"/>
      <c r="M15" s="234"/>
      <c r="N15" s="234"/>
      <c r="O15" s="234"/>
      <c r="P15" s="234"/>
      <c r="Q15" s="234"/>
      <c r="R15" s="234"/>
      <c r="S15" s="234"/>
      <c r="T15" s="234"/>
      <c r="U15" s="234"/>
      <c r="V15" s="234"/>
      <c r="W15" s="234"/>
      <c r="X15" s="234"/>
    </row>
    <row r="16" spans="1:36" ht="21" customHeight="1">
      <c r="A16" s="94"/>
      <c r="B16" s="94"/>
      <c r="C16" s="94"/>
      <c r="D16" s="201"/>
      <c r="E16" s="201"/>
      <c r="F16" s="158"/>
      <c r="G16" s="234"/>
      <c r="H16" s="234"/>
      <c r="I16" s="234"/>
      <c r="J16" s="234"/>
      <c r="K16" s="234"/>
      <c r="L16" s="234"/>
      <c r="M16" s="234"/>
      <c r="N16" s="234"/>
      <c r="O16" s="234"/>
      <c r="P16" s="234"/>
      <c r="Q16" s="234"/>
      <c r="R16" s="234"/>
      <c r="S16" s="234"/>
      <c r="T16" s="234"/>
      <c r="U16" s="234"/>
      <c r="V16" s="234"/>
      <c r="W16" s="234"/>
      <c r="X16" s="234"/>
    </row>
    <row r="17" spans="1:37" ht="8.25" customHeight="1"/>
    <row r="18" spans="1:37" ht="21" customHeight="1">
      <c r="A18" s="12" t="s">
        <v>82</v>
      </c>
      <c r="AK18" s="26"/>
    </row>
    <row r="19" spans="1:37" ht="21" customHeight="1">
      <c r="A19" s="94" t="s">
        <v>83</v>
      </c>
      <c r="B19" s="94"/>
      <c r="C19" s="94"/>
      <c r="D19" s="201" t="s">
        <v>171</v>
      </c>
      <c r="E19" s="201"/>
      <c r="F19" s="186" t="s">
        <v>84</v>
      </c>
      <c r="G19" s="186"/>
      <c r="H19" s="186"/>
      <c r="I19" s="94" t="s">
        <v>85</v>
      </c>
      <c r="J19" s="94"/>
      <c r="K19" s="94"/>
      <c r="L19" s="94"/>
      <c r="M19" s="94"/>
      <c r="N19" s="94"/>
      <c r="O19" s="201" t="s">
        <v>171</v>
      </c>
      <c r="P19" s="201"/>
      <c r="Q19" s="94" t="s">
        <v>86</v>
      </c>
      <c r="R19" s="94"/>
      <c r="S19" s="94"/>
      <c r="T19" s="94"/>
      <c r="U19" s="94"/>
      <c r="V19" s="94"/>
      <c r="W19" s="201" t="s">
        <v>172</v>
      </c>
      <c r="X19" s="201"/>
      <c r="AK19" s="26"/>
    </row>
    <row r="20" spans="1:37" ht="21" customHeight="1">
      <c r="A20" s="94"/>
      <c r="B20" s="94"/>
      <c r="C20" s="94"/>
      <c r="D20" s="201"/>
      <c r="E20" s="201"/>
      <c r="F20" s="185" t="s">
        <v>87</v>
      </c>
      <c r="G20" s="185"/>
      <c r="H20" s="185"/>
      <c r="I20" s="94" t="s">
        <v>88</v>
      </c>
      <c r="J20" s="94"/>
      <c r="K20" s="94"/>
      <c r="L20" s="94"/>
      <c r="M20" s="94"/>
      <c r="N20" s="94"/>
      <c r="O20" s="201" t="s">
        <v>171</v>
      </c>
      <c r="P20" s="201"/>
      <c r="Q20" s="94" t="s">
        <v>89</v>
      </c>
      <c r="R20" s="94"/>
      <c r="S20" s="94"/>
      <c r="T20" s="94"/>
      <c r="U20" s="94"/>
      <c r="V20" s="94"/>
      <c r="W20" s="201" t="s">
        <v>172</v>
      </c>
      <c r="X20" s="201"/>
      <c r="AK20" s="26"/>
    </row>
    <row r="21" spans="1:37" ht="7.5" customHeight="1">
      <c r="AK21" s="26"/>
    </row>
    <row r="22" spans="1:37" ht="21" customHeight="1">
      <c r="A22" s="12" t="s">
        <v>90</v>
      </c>
      <c r="AK22" s="26"/>
    </row>
    <row r="23" spans="1:37" ht="21" customHeight="1">
      <c r="A23" s="238" t="s">
        <v>193</v>
      </c>
      <c r="B23" s="239"/>
      <c r="C23" s="240"/>
      <c r="D23" s="235" t="s">
        <v>191</v>
      </c>
      <c r="E23" s="230"/>
      <c r="F23" s="230"/>
      <c r="G23" s="230"/>
      <c r="H23" s="230"/>
      <c r="I23" s="230"/>
      <c r="J23" s="230"/>
      <c r="K23" s="230"/>
      <c r="L23" s="231"/>
      <c r="M23" s="67" t="s">
        <v>194</v>
      </c>
      <c r="N23" s="201" t="s">
        <v>173</v>
      </c>
      <c r="O23" s="201"/>
      <c r="P23" s="201"/>
      <c r="Q23" s="201"/>
      <c r="R23" s="14" t="s">
        <v>91</v>
      </c>
      <c r="S23" s="232" t="s">
        <v>120</v>
      </c>
      <c r="T23" s="232"/>
      <c r="U23" s="232"/>
      <c r="V23" s="232"/>
      <c r="W23" s="232"/>
      <c r="X23" s="232"/>
      <c r="AK23" s="26"/>
    </row>
    <row r="24" spans="1:37" ht="21" customHeight="1">
      <c r="A24" s="182" t="s">
        <v>92</v>
      </c>
      <c r="B24" s="183"/>
      <c r="C24" s="184"/>
      <c r="D24" s="201" t="s">
        <v>174</v>
      </c>
      <c r="E24" s="201"/>
      <c r="F24" s="201"/>
      <c r="G24" s="201"/>
      <c r="H24" s="201"/>
      <c r="I24" s="201"/>
      <c r="J24" s="201"/>
      <c r="K24" s="201"/>
      <c r="L24" s="201"/>
      <c r="M24" s="201"/>
      <c r="N24" s="201"/>
      <c r="O24" s="201"/>
      <c r="P24" s="201"/>
      <c r="Q24" s="201"/>
      <c r="R24" s="201"/>
      <c r="S24" s="201"/>
      <c r="T24" s="201"/>
      <c r="U24" s="201"/>
      <c r="V24" s="201"/>
      <c r="W24" s="201"/>
      <c r="X24" s="201"/>
    </row>
    <row r="25" spans="1:37" ht="21" customHeight="1">
      <c r="A25" s="138" t="s">
        <v>93</v>
      </c>
      <c r="B25" s="139"/>
      <c r="C25" s="140"/>
      <c r="D25" s="17" t="s">
        <v>7</v>
      </c>
      <c r="E25" s="44" t="s">
        <v>175</v>
      </c>
      <c r="F25" s="34" t="s">
        <v>8</v>
      </c>
      <c r="G25" s="226" t="s">
        <v>176</v>
      </c>
      <c r="H25" s="226"/>
      <c r="I25" s="136"/>
      <c r="J25" s="136"/>
      <c r="K25" s="136"/>
      <c r="L25" s="136"/>
      <c r="M25" s="136"/>
      <c r="N25" s="136"/>
      <c r="O25" s="136"/>
      <c r="P25" s="136"/>
      <c r="Q25" s="136"/>
      <c r="R25" s="136"/>
      <c r="S25" s="136"/>
      <c r="T25" s="136"/>
      <c r="U25" s="136"/>
      <c r="V25" s="136"/>
      <c r="W25" s="136"/>
      <c r="X25" s="137"/>
    </row>
    <row r="26" spans="1:37" ht="21" customHeight="1">
      <c r="A26" s="141"/>
      <c r="B26" s="142"/>
      <c r="C26" s="143"/>
      <c r="D26" s="227" t="s">
        <v>177</v>
      </c>
      <c r="E26" s="228"/>
      <c r="F26" s="228"/>
      <c r="G26" s="228"/>
      <c r="H26" s="228"/>
      <c r="I26" s="228"/>
      <c r="J26" s="228"/>
      <c r="K26" s="228"/>
      <c r="L26" s="228"/>
      <c r="M26" s="228"/>
      <c r="N26" s="228"/>
      <c r="O26" s="228"/>
      <c r="P26" s="228"/>
      <c r="Q26" s="228"/>
      <c r="R26" s="228"/>
      <c r="S26" s="228"/>
      <c r="T26" s="228"/>
      <c r="U26" s="228"/>
      <c r="V26" s="228"/>
      <c r="W26" s="228"/>
      <c r="X26" s="229"/>
    </row>
    <row r="27" spans="1:37" ht="21" customHeight="1">
      <c r="A27" s="156" t="s">
        <v>94</v>
      </c>
      <c r="B27" s="157"/>
      <c r="C27" s="98"/>
      <c r="D27" s="15" t="s">
        <v>95</v>
      </c>
      <c r="E27" s="230" t="s">
        <v>178</v>
      </c>
      <c r="F27" s="230"/>
      <c r="G27" s="230"/>
      <c r="H27" s="230"/>
      <c r="I27" s="230"/>
      <c r="J27" s="230"/>
      <c r="K27" s="230"/>
      <c r="L27" s="231"/>
      <c r="M27" s="16" t="s">
        <v>96</v>
      </c>
      <c r="N27" s="16"/>
      <c r="O27" s="230" t="s">
        <v>179</v>
      </c>
      <c r="P27" s="230"/>
      <c r="Q27" s="230"/>
      <c r="R27" s="230"/>
      <c r="S27" s="230"/>
      <c r="T27" s="230"/>
      <c r="U27" s="230"/>
      <c r="V27" s="230"/>
      <c r="W27" s="230"/>
      <c r="X27" s="231"/>
    </row>
    <row r="28" spans="1:37" ht="13.5" customHeight="1"/>
    <row r="29" spans="1:37" ht="21" customHeight="1">
      <c r="A29" s="12" t="s">
        <v>97</v>
      </c>
    </row>
    <row r="30" spans="1:37" ht="21" customHeight="1">
      <c r="A30" s="181" t="s">
        <v>98</v>
      </c>
      <c r="B30" s="181"/>
      <c r="C30" s="181"/>
      <c r="D30" s="235" t="s">
        <v>180</v>
      </c>
      <c r="E30" s="231"/>
    </row>
    <row r="31" spans="1:37" ht="21" customHeight="1">
      <c r="A31" s="94" t="s">
        <v>99</v>
      </c>
      <c r="B31" s="94"/>
      <c r="C31" s="94"/>
      <c r="D31" s="225" t="s">
        <v>181</v>
      </c>
      <c r="E31" s="225"/>
      <c r="F31" s="225"/>
      <c r="G31" s="225"/>
      <c r="H31" s="225"/>
      <c r="I31" s="225"/>
      <c r="J31" s="225"/>
      <c r="K31" s="225"/>
      <c r="L31" s="225"/>
      <c r="M31" s="225"/>
      <c r="N31" s="225"/>
      <c r="O31" s="225"/>
      <c r="P31" s="225"/>
      <c r="Q31" s="225"/>
      <c r="R31" s="225"/>
      <c r="S31" s="225"/>
      <c r="T31" s="225"/>
      <c r="U31" s="225"/>
      <c r="V31" s="225"/>
      <c r="W31" s="225"/>
      <c r="X31" s="225"/>
    </row>
    <row r="32" spans="1:37" ht="21" customHeight="1">
      <c r="A32" s="94" t="s">
        <v>100</v>
      </c>
      <c r="B32" s="94"/>
      <c r="C32" s="94"/>
      <c r="D32" s="225" t="s">
        <v>182</v>
      </c>
      <c r="E32" s="225"/>
      <c r="F32" s="225"/>
      <c r="G32" s="225"/>
      <c r="H32" s="225"/>
      <c r="I32" s="225"/>
      <c r="J32" s="225"/>
      <c r="K32" s="225"/>
      <c r="L32" s="225"/>
      <c r="M32" s="14" t="s">
        <v>101</v>
      </c>
      <c r="N32" s="225" t="s">
        <v>183</v>
      </c>
      <c r="O32" s="225"/>
      <c r="P32" s="225"/>
      <c r="Q32" s="225"/>
      <c r="R32" s="225"/>
      <c r="S32" s="94" t="s">
        <v>102</v>
      </c>
      <c r="T32" s="94"/>
      <c r="U32" s="94"/>
      <c r="V32" s="94"/>
      <c r="W32" s="201" t="s">
        <v>180</v>
      </c>
      <c r="X32" s="201"/>
    </row>
    <row r="33" spans="1:25" ht="21" customHeight="1">
      <c r="A33" s="93" t="s">
        <v>103</v>
      </c>
      <c r="B33" s="94"/>
      <c r="C33" s="94"/>
      <c r="D33" s="221">
        <v>1</v>
      </c>
      <c r="E33" s="222"/>
      <c r="F33" s="43" t="s">
        <v>184</v>
      </c>
      <c r="G33" s="42"/>
      <c r="H33" s="18"/>
      <c r="I33" s="18"/>
      <c r="J33" s="18"/>
      <c r="K33" s="18"/>
      <c r="L33" s="18"/>
      <c r="M33" s="18"/>
      <c r="N33" s="18"/>
      <c r="O33" s="18"/>
      <c r="P33" s="18"/>
      <c r="Q33" s="18"/>
      <c r="R33" s="18"/>
      <c r="S33" s="18"/>
      <c r="T33" s="18"/>
      <c r="U33" s="18"/>
      <c r="V33" s="18"/>
      <c r="W33" s="18"/>
      <c r="X33" s="19"/>
    </row>
    <row r="34" spans="1:25" ht="21" customHeight="1">
      <c r="A34" s="94"/>
      <c r="B34" s="94"/>
      <c r="C34" s="94"/>
      <c r="D34" s="223"/>
      <c r="E34" s="224"/>
      <c r="F34" s="21" t="s">
        <v>105</v>
      </c>
      <c r="X34" s="22"/>
    </row>
    <row r="35" spans="1:25" ht="21" customHeight="1">
      <c r="A35" s="94"/>
      <c r="B35" s="94"/>
      <c r="C35" s="94"/>
      <c r="D35" s="172" t="s">
        <v>106</v>
      </c>
      <c r="E35" s="173"/>
      <c r="F35" s="21" t="s">
        <v>107</v>
      </c>
      <c r="X35" s="22"/>
    </row>
    <row r="36" spans="1:25" ht="21" customHeight="1">
      <c r="A36" s="94"/>
      <c r="B36" s="94"/>
      <c r="C36" s="94"/>
      <c r="D36" s="174"/>
      <c r="E36" s="175"/>
      <c r="F36" s="23" t="s">
        <v>108</v>
      </c>
      <c r="G36" s="24"/>
      <c r="H36" s="24"/>
      <c r="I36" s="24"/>
      <c r="J36" s="24"/>
      <c r="K36" s="24"/>
      <c r="L36" s="24"/>
      <c r="M36" s="24"/>
      <c r="N36" s="24"/>
      <c r="O36" s="24"/>
      <c r="P36" s="24"/>
      <c r="Q36" s="24"/>
      <c r="R36" s="24"/>
      <c r="S36" s="24"/>
      <c r="T36" s="24"/>
      <c r="U36" s="24"/>
      <c r="V36" s="24"/>
      <c r="W36" s="24"/>
      <c r="X36" s="25"/>
    </row>
    <row r="37" spans="1:25" ht="21" customHeight="1">
      <c r="A37" s="94" t="s">
        <v>109</v>
      </c>
      <c r="B37" s="94"/>
      <c r="C37" s="94"/>
      <c r="D37" s="201" t="s">
        <v>185</v>
      </c>
      <c r="E37" s="201"/>
      <c r="F37" s="201"/>
      <c r="G37" s="201"/>
      <c r="H37" s="201"/>
      <c r="I37" s="201"/>
      <c r="J37" s="201"/>
      <c r="K37" s="201"/>
      <c r="L37" s="201"/>
      <c r="M37" s="201"/>
      <c r="N37" s="201"/>
      <c r="O37" s="201"/>
      <c r="P37" s="201"/>
      <c r="Q37" s="201"/>
      <c r="R37" s="94" t="s">
        <v>110</v>
      </c>
      <c r="S37" s="94"/>
      <c r="T37" s="94"/>
      <c r="U37" s="94"/>
      <c r="V37" s="201" t="s">
        <v>168</v>
      </c>
      <c r="W37" s="201"/>
      <c r="X37" s="201"/>
    </row>
    <row r="38" spans="1:25">
      <c r="D38" s="153"/>
      <c r="E38" s="153"/>
    </row>
    <row r="39" spans="1:25" ht="21" customHeight="1">
      <c r="A39" s="12" t="s">
        <v>186</v>
      </c>
    </row>
    <row r="40" spans="1:25" ht="21" customHeight="1">
      <c r="A40" s="108" t="s">
        <v>112</v>
      </c>
      <c r="B40" s="149"/>
      <c r="C40" s="149"/>
      <c r="D40" s="210" t="s">
        <v>124</v>
      </c>
      <c r="E40" s="192"/>
      <c r="F40" s="192"/>
      <c r="G40" s="192"/>
      <c r="H40" s="192"/>
      <c r="I40" s="193"/>
      <c r="J40" s="150" t="s">
        <v>113</v>
      </c>
      <c r="K40" s="151"/>
      <c r="L40" s="151"/>
      <c r="M40" s="152"/>
      <c r="N40" s="220">
        <v>43922</v>
      </c>
      <c r="O40" s="189"/>
      <c r="P40" s="189"/>
      <c r="Q40" s="189"/>
      <c r="R40" s="189"/>
      <c r="S40" s="189"/>
      <c r="T40" s="189"/>
      <c r="U40" s="189"/>
      <c r="V40" s="189"/>
      <c r="W40" s="189"/>
      <c r="X40" s="190"/>
      <c r="Y40" s="30" t="str">
        <f>IF(D40="③その他、機関等が指定する日","←詳細欄に「令和●年●月●日」と希望日を御記入ください。未定の場合は、「後日連絡」と御記載ください。","")</f>
        <v>←詳細欄に「令和●年●月●日」と希望日を御記入ください。未定の場合は、「後日連絡」と御記載ください。</v>
      </c>
    </row>
    <row r="41" spans="1:25" ht="12.75" customHeight="1">
      <c r="A41" s="51"/>
      <c r="B41" s="51"/>
      <c r="C41" s="51"/>
      <c r="D41" s="53"/>
      <c r="E41" s="53"/>
      <c r="F41" s="53"/>
      <c r="G41" s="53"/>
      <c r="H41" s="53"/>
      <c r="I41" s="53"/>
      <c r="J41" s="52"/>
      <c r="K41" s="52"/>
      <c r="L41" s="52"/>
      <c r="M41" s="52"/>
      <c r="N41" s="54"/>
      <c r="O41" s="54"/>
      <c r="P41" s="54"/>
      <c r="Q41" s="54"/>
      <c r="R41" s="54"/>
      <c r="S41" s="54"/>
      <c r="T41" s="54"/>
      <c r="U41" s="54"/>
      <c r="V41" s="54"/>
      <c r="W41" s="54"/>
      <c r="X41" s="54"/>
      <c r="Y41" s="48"/>
    </row>
    <row r="42" spans="1:25" ht="21" customHeight="1">
      <c r="A42" s="64" t="s">
        <v>114</v>
      </c>
    </row>
    <row r="43" spans="1:25" ht="21" customHeight="1">
      <c r="A43" s="108" t="s">
        <v>115</v>
      </c>
      <c r="B43" s="149"/>
      <c r="C43" s="149"/>
      <c r="D43" s="217" t="s">
        <v>132</v>
      </c>
      <c r="E43" s="218"/>
      <c r="F43" s="218"/>
      <c r="G43" s="218"/>
      <c r="H43" s="218"/>
      <c r="I43" s="219"/>
      <c r="J43" s="150"/>
      <c r="K43" s="151"/>
      <c r="L43" s="151"/>
      <c r="M43" s="151"/>
      <c r="N43" s="151"/>
      <c r="O43" s="151"/>
      <c r="P43" s="151"/>
      <c r="Q43" s="151"/>
      <c r="R43" s="151"/>
      <c r="S43" s="151"/>
      <c r="T43" s="151"/>
      <c r="U43" s="151"/>
      <c r="V43" s="151"/>
      <c r="W43" s="151"/>
      <c r="X43" s="152"/>
      <c r="Y43" s="48" t="str">
        <f>IF(D43="③その他、機関等が指定する日","←詳細欄に「令和●年●月●日」と指定日を御記入ください。未定の場合は、「後日別途連絡」と御記入ください。","")</f>
        <v/>
      </c>
    </row>
    <row r="45" spans="1:25" ht="11.25" hidden="1" customHeight="1">
      <c r="A45" s="26" t="s">
        <v>116</v>
      </c>
      <c r="F45" t="s">
        <v>117</v>
      </c>
      <c r="J45" t="s">
        <v>118</v>
      </c>
    </row>
    <row r="46" spans="1:25" ht="11.25" hidden="1" customHeight="1">
      <c r="A46" s="26" t="s">
        <v>119</v>
      </c>
      <c r="F46" t="s">
        <v>120</v>
      </c>
      <c r="J46" t="s">
        <v>121</v>
      </c>
    </row>
    <row r="47" spans="1:25" ht="11.25" hidden="1" customHeight="1">
      <c r="A47" s="26" t="s">
        <v>122</v>
      </c>
      <c r="F47" t="s">
        <v>123</v>
      </c>
      <c r="J47" t="s">
        <v>124</v>
      </c>
    </row>
    <row r="48" spans="1:25" ht="11.25" hidden="1" customHeight="1">
      <c r="A48" s="26" t="s">
        <v>125</v>
      </c>
      <c r="F48" t="s">
        <v>126</v>
      </c>
      <c r="J48"/>
    </row>
    <row r="49" spans="1:10" ht="11.25" hidden="1" customHeight="1">
      <c r="A49" s="26" t="s">
        <v>127</v>
      </c>
      <c r="F49" t="s">
        <v>128</v>
      </c>
      <c r="J49" t="s">
        <v>129</v>
      </c>
    </row>
    <row r="50" spans="1:10" ht="11.25" hidden="1" customHeight="1">
      <c r="A50" s="26" t="s">
        <v>130</v>
      </c>
      <c r="F50" t="s">
        <v>131</v>
      </c>
      <c r="J50" t="s">
        <v>132</v>
      </c>
    </row>
    <row r="51" spans="1:10" ht="11.25" hidden="1" customHeight="1">
      <c r="A51" s="26" t="s">
        <v>133</v>
      </c>
      <c r="F51" t="s">
        <v>134</v>
      </c>
      <c r="J51" t="s">
        <v>135</v>
      </c>
    </row>
    <row r="52" spans="1:10" ht="11.25" hidden="1" customHeight="1">
      <c r="A52" s="26" t="s">
        <v>136</v>
      </c>
      <c r="F52" t="s">
        <v>137</v>
      </c>
    </row>
    <row r="53" spans="1:10" ht="11.25" hidden="1" customHeight="1">
      <c r="A53" s="66" t="s">
        <v>187</v>
      </c>
    </row>
    <row r="54" spans="1:10" ht="11.25" hidden="1" customHeight="1">
      <c r="A54" s="12" t="s">
        <v>139</v>
      </c>
    </row>
    <row r="55" spans="1:10" ht="11.25" hidden="1" customHeight="1">
      <c r="A55" s="12" t="s">
        <v>140</v>
      </c>
    </row>
    <row r="69" spans="1:10" ht="13.5" hidden="1">
      <c r="A69" s="26" t="s">
        <v>116</v>
      </c>
      <c r="F69" t="s">
        <v>117</v>
      </c>
      <c r="J69" t="s">
        <v>118</v>
      </c>
    </row>
    <row r="70" spans="1:10" ht="13.5" hidden="1">
      <c r="A70" s="26" t="s">
        <v>119</v>
      </c>
      <c r="F70" t="s">
        <v>120</v>
      </c>
      <c r="J70" t="s">
        <v>121</v>
      </c>
    </row>
    <row r="71" spans="1:10" ht="13.5" hidden="1">
      <c r="A71" s="26" t="s">
        <v>122</v>
      </c>
      <c r="F71" t="s">
        <v>123</v>
      </c>
      <c r="J71" t="s">
        <v>124</v>
      </c>
    </row>
    <row r="72" spans="1:10" ht="13.5" hidden="1">
      <c r="A72" s="26" t="s">
        <v>125</v>
      </c>
      <c r="F72" t="s">
        <v>126</v>
      </c>
      <c r="J72"/>
    </row>
    <row r="73" spans="1:10" ht="13.5" hidden="1">
      <c r="A73" s="26" t="s">
        <v>127</v>
      </c>
      <c r="F73" t="s">
        <v>128</v>
      </c>
    </row>
    <row r="74" spans="1:10" ht="13.5" hidden="1">
      <c r="A74" s="26" t="s">
        <v>130</v>
      </c>
      <c r="F74" t="s">
        <v>131</v>
      </c>
    </row>
    <row r="75" spans="1:10" ht="13.5" hidden="1">
      <c r="A75" s="26" t="s">
        <v>133</v>
      </c>
      <c r="F75" t="s">
        <v>134</v>
      </c>
    </row>
    <row r="76" spans="1:10" ht="13.5" hidden="1">
      <c r="A76" s="26" t="s">
        <v>136</v>
      </c>
      <c r="F76" t="s">
        <v>137</v>
      </c>
    </row>
    <row r="77" spans="1:10" ht="13.5" hidden="1">
      <c r="A77" s="26" t="s">
        <v>188</v>
      </c>
    </row>
  </sheetData>
  <mergeCells count="65">
    <mergeCell ref="A30:C30"/>
    <mergeCell ref="D30:E30"/>
    <mergeCell ref="A1:X1"/>
    <mergeCell ref="A4:C4"/>
    <mergeCell ref="D4:G4"/>
    <mergeCell ref="L4:X4"/>
    <mergeCell ref="A7:C7"/>
    <mergeCell ref="D7:E7"/>
    <mergeCell ref="F7:H7"/>
    <mergeCell ref="I7:K7"/>
    <mergeCell ref="L7:X7"/>
    <mergeCell ref="A19:C20"/>
    <mergeCell ref="D19:E20"/>
    <mergeCell ref="F19:H19"/>
    <mergeCell ref="I19:N19"/>
    <mergeCell ref="O19:P19"/>
    <mergeCell ref="A8:W8"/>
    <mergeCell ref="A15:C16"/>
    <mergeCell ref="D15:E16"/>
    <mergeCell ref="F15:F16"/>
    <mergeCell ref="G15:X16"/>
    <mergeCell ref="A11:C12"/>
    <mergeCell ref="D11:E12"/>
    <mergeCell ref="Q19:V19"/>
    <mergeCell ref="W19:X19"/>
    <mergeCell ref="F20:H20"/>
    <mergeCell ref="I20:N20"/>
    <mergeCell ref="O20:P20"/>
    <mergeCell ref="Q20:V20"/>
    <mergeCell ref="W20:X20"/>
    <mergeCell ref="A23:C23"/>
    <mergeCell ref="D23:L23"/>
    <mergeCell ref="N23:Q23"/>
    <mergeCell ref="S23:X23"/>
    <mergeCell ref="A24:C24"/>
    <mergeCell ref="D24:X24"/>
    <mergeCell ref="A25:C26"/>
    <mergeCell ref="G25:H25"/>
    <mergeCell ref="I25:X25"/>
    <mergeCell ref="D26:X26"/>
    <mergeCell ref="A27:C27"/>
    <mergeCell ref="E27:L27"/>
    <mergeCell ref="O27:X27"/>
    <mergeCell ref="A31:C31"/>
    <mergeCell ref="D31:X31"/>
    <mergeCell ref="A32:C32"/>
    <mergeCell ref="D32:L32"/>
    <mergeCell ref="N32:R32"/>
    <mergeCell ref="S32:V32"/>
    <mergeCell ref="W32:X32"/>
    <mergeCell ref="A33:C36"/>
    <mergeCell ref="D33:E34"/>
    <mergeCell ref="D35:E36"/>
    <mergeCell ref="A37:C37"/>
    <mergeCell ref="D37:Q37"/>
    <mergeCell ref="A43:C43"/>
    <mergeCell ref="D43:I43"/>
    <mergeCell ref="J43:X43"/>
    <mergeCell ref="V37:X37"/>
    <mergeCell ref="D38:E38"/>
    <mergeCell ref="A40:C40"/>
    <mergeCell ref="D40:I40"/>
    <mergeCell ref="J40:M40"/>
    <mergeCell ref="N40:X40"/>
    <mergeCell ref="R37:U37"/>
  </mergeCells>
  <phoneticPr fontId="2"/>
  <dataValidations count="15">
    <dataValidation type="list" allowBlank="1" showInputMessage="1" showErrorMessage="1" sqref="D40:I40" xr:uid="{00000000-0002-0000-0300-000000000000}">
      <formula1>$J$68:$J$71</formula1>
    </dataValidation>
    <dataValidation type="list" allowBlank="1" showInputMessage="1" showErrorMessage="1" sqref="S23:X23" xr:uid="{00000000-0002-0000-0300-000002000000}">
      <formula1>$F$69:$F$76</formula1>
    </dataValidation>
    <dataValidation type="list" allowBlank="1" showInputMessage="1" sqref="L4:X4" xr:uid="{00000000-0002-0000-0300-000003000000}">
      <formula1>"国等のプロジェクトへ公募採択,代表者の研究内容によるもの,展示会等で研究内容をみて,特許を利用したい,TLOの仲介,本学ｺｰﾃﾞｨﾈｰﾀｰ等との技術相談,その他(　　　　　　)"</formula1>
    </dataValidation>
    <dataValidation type="list" allowBlank="1" showInputMessage="1" showErrorMessage="1" sqref="D37:Q37" xr:uid="{00000000-0002-0000-0300-000004000000}">
      <formula1>"九州工業大学,委託者"</formula1>
    </dataValidation>
    <dataValidation type="list" allowBlank="1" showInputMessage="1" showErrorMessage="1" sqref="V37:X37 E11:E13 D11:D12" xr:uid="{00000000-0002-0000-0300-000005000000}">
      <formula1>"有,無"</formula1>
    </dataValidation>
    <dataValidation type="list" allowBlank="1" showInputMessage="1" showErrorMessage="1" sqref="D33:E34" xr:uid="{00000000-0002-0000-0300-000006000000}">
      <formula1>"１,２,３,４"</formula1>
    </dataValidation>
    <dataValidation type="list" allowBlank="1" showInputMessage="1" showErrorMessage="1" sqref="W32:X32 D30:E30" xr:uid="{00000000-0002-0000-0300-000007000000}">
      <formula1>"該当,非該当"</formula1>
    </dataValidation>
    <dataValidation type="list" allowBlank="1" showInputMessage="1" showErrorMessage="1" sqref="N32:R32" xr:uid="{00000000-0002-0000-0300-000008000000}">
      <formula1>"補助金,委託事業,   "</formula1>
    </dataValidation>
    <dataValidation type="list" allowBlank="1" showInputMessage="1" showErrorMessage="1" sqref="D19:E20 O19:P20 W19:X20" xr:uid="{00000000-0002-0000-0300-000009000000}">
      <formula1>"可,不可"</formula1>
    </dataValidation>
    <dataValidation type="list" allowBlank="1" showInputMessage="1" showErrorMessage="1" sqref="D7 D15:E16" xr:uid="{00000000-0002-0000-0300-00000A000000}">
      <formula1>"無,有"</formula1>
    </dataValidation>
    <dataValidation type="list" allowBlank="1" showInputMessage="1" showErrorMessage="1" sqref="D4:G4" xr:uid="{00000000-0002-0000-0300-00000B000000}">
      <formula1>$A$45:$A$55</formula1>
    </dataValidation>
    <dataValidation type="list" allowBlank="1" showInputMessage="1" showErrorMessage="1" sqref="D43:I43" xr:uid="{00000000-0002-0000-0300-00000C000000}">
      <formula1>$J$48:$J$51</formula1>
    </dataValidation>
    <dataValidation type="list" allowBlank="1" showInputMessage="1" showErrorMessage="1" sqref="D41:I41" xr:uid="{00000000-0002-0000-0300-00000D000000}">
      <formula1>$J$44:$J$47</formula1>
    </dataValidation>
    <dataValidation type="list" allowBlank="1" showInputMessage="1" showErrorMessage="1" sqref="D23:L23" xr:uid="{953B059B-99B6-4356-B371-01B031110E5F}">
      <formula1>"農業、林業,漁業,鉱業、採石業、砂利採取業,建設業,製造業,電気・ガス・熱供給・水道業,情報通信業,運輸業、郵便業,卸売業、小売業,金融業、保険業,不動産業、物品賃貸業,学術研究、専門・技術サービス業,宿泊業、飲食サービス業,生活関連サービス業、娯楽業,教育、学習支援業,医療、福祉,複合サービス事業,サービス業（他に分類されないもの）,公務（他に分類されるものを除く）,分類不能の産業"</formula1>
    </dataValidation>
    <dataValidation type="list" allowBlank="1" showInputMessage="1" showErrorMessage="1" sqref="N23:Q23" xr:uid="{A4F3A73A-5DB0-47FD-A9EA-51E17CB17D88}">
      <formula1>"大企業,中堅企業,中小企業,外資系企業"</formula1>
    </dataValidation>
  </dataValidations>
  <printOptions horizontalCentered="1"/>
  <pageMargins left="0.39370078740157483" right="0.19685039370078741" top="0.39370078740157483" bottom="0.19685039370078741" header="0.51181102362204722" footer="0.51181102362204722"/>
  <pageSetup paperSize="9" scale="96" orientation="portrait" blackAndWhite="1" horizontalDpi="300"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c61e636-8355-4ad3-9a72-a927f9926ae5" xsi:nil="true"/>
    <lcf76f155ced4ddcb4097134ff3c332f xmlns="230619ce-4aa3-4f64-bce1-768e8f3e4d9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8FF878AAAD99A419CAA25E14513493C" ma:contentTypeVersion="16" ma:contentTypeDescription="新しいドキュメントを作成します。" ma:contentTypeScope="" ma:versionID="c71b707e069b017646fd12da1983140d">
  <xsd:schema xmlns:xsd="http://www.w3.org/2001/XMLSchema" xmlns:xs="http://www.w3.org/2001/XMLSchema" xmlns:p="http://schemas.microsoft.com/office/2006/metadata/properties" xmlns:ns2="230619ce-4aa3-4f64-bce1-768e8f3e4d95" xmlns:ns3="dc61e636-8355-4ad3-9a72-a927f9926ae5" targetNamespace="http://schemas.microsoft.com/office/2006/metadata/properties" ma:root="true" ma:fieldsID="9001b47ec273fa54cf347f034863bba3" ns2:_="" ns3:_="">
    <xsd:import namespace="230619ce-4aa3-4f64-bce1-768e8f3e4d95"/>
    <xsd:import namespace="dc61e636-8355-4ad3-9a72-a927f9926ae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0619ce-4aa3-4f64-bce1-768e8f3e4d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20911c13-7daa-4af7-adf8-fef2a7e9f656"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61e636-8355-4ad3-9a72-a927f9926ae5"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f747e00a-6c48-4adb-9ca2-f2a3dfab49ce}" ma:internalName="TaxCatchAll" ma:showField="CatchAllData" ma:web="dc61e636-8355-4ad3-9a72-a927f9926a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58E5C6-9906-47F2-93A8-5D718FC1DB25}">
  <ds:schemaRefs>
    <ds:schemaRef ds:uri="http://schemas.microsoft.com/sharepoint/v3/contenttype/forms"/>
  </ds:schemaRefs>
</ds:datastoreItem>
</file>

<file path=customXml/itemProps2.xml><?xml version="1.0" encoding="utf-8"?>
<ds:datastoreItem xmlns:ds="http://schemas.openxmlformats.org/officeDocument/2006/customXml" ds:itemID="{FA4716F4-9302-4F34-85C8-7D262511A2F1}">
  <ds:schemaRefs>
    <ds:schemaRef ds:uri="http://schemas.microsoft.com/office/2006/metadata/properties"/>
    <ds:schemaRef ds:uri="http://schemas.microsoft.com/office/infopath/2007/PartnerControls"/>
    <ds:schemaRef ds:uri="dc61e636-8355-4ad3-9a72-a927f9926ae5"/>
    <ds:schemaRef ds:uri="230619ce-4aa3-4f64-bce1-768e8f3e4d95"/>
  </ds:schemaRefs>
</ds:datastoreItem>
</file>

<file path=customXml/itemProps3.xml><?xml version="1.0" encoding="utf-8"?>
<ds:datastoreItem xmlns:ds="http://schemas.openxmlformats.org/officeDocument/2006/customXml" ds:itemID="{5BF2A8F4-10BD-4A1D-8E47-98C09B27E7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0619ce-4aa3-4f64-bce1-768e8f3e4d95"/>
    <ds:schemaRef ds:uri="dc61e636-8355-4ad3-9a72-a927f9926a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申込書</vt:lpstr>
      <vt:lpstr>連絡票</vt:lpstr>
      <vt:lpstr>申込書  (記載例)</vt:lpstr>
      <vt:lpstr>連絡票 (記載例)</vt:lpstr>
      <vt:lpstr>申込書!Print_Area</vt:lpstr>
      <vt:lpstr>'申込書  (記載例)'!Print_Area</vt:lpstr>
      <vt:lpstr>連絡票!Print_Area</vt:lpstr>
      <vt:lpstr>'連絡票 (記載例)'!Print_Area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sakai</dc:creator>
  <cp:keywords/>
  <dc:description/>
  <cp:lastModifiedBy>井手 友貴</cp:lastModifiedBy>
  <cp:revision/>
  <cp:lastPrinted>2025-08-19T01:32:13Z</cp:lastPrinted>
  <dcterms:created xsi:type="dcterms:W3CDTF">2009-03-22T12:49:57Z</dcterms:created>
  <dcterms:modified xsi:type="dcterms:W3CDTF">2026-03-31T08:40:23Z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0x01010088FF878AAAD99A419CAA25E14513493C</vt:lpwstr>
  </property>
  <property fmtid="{D5CDD505-2E9C-101B-9397-08002B2CF9AE}" pid="3" name="MediaServiceImageTags">
    <vt:lpwstr/>
  </property>
</Properties>
</file>